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jan\Desktop\VZ 2020-2021\"/>
    </mc:Choice>
  </mc:AlternateContent>
  <bookViews>
    <workbookView xWindow="0" yWindow="0" windowWidth="28800" windowHeight="12330" tabRatio="848" activeTab="5"/>
  </bookViews>
  <sheets>
    <sheet name="Vybavenost_kapacita" sheetId="1" r:id="rId1"/>
    <sheet name="Pracovníci" sheetId="2" r:id="rId2"/>
    <sheet name="Žáci - konec nebo přechod" sheetId="3" r:id="rId3"/>
    <sheet name="Prospěch žáků " sheetId="4" r:id="rId4"/>
    <sheet name="Počet žáků s SVP " sheetId="5" r:id="rId5"/>
    <sheet name="Mimoškolní aktivity" sheetId="6" r:id="rId6"/>
    <sheet name="Olympiády" sheetId="7" r:id="rId7"/>
    <sheet name="Výuka a cizí jazyky" sheetId="8" r:id="rId8"/>
    <sheet name="Učební plán I.stupeň" sheetId="9" r:id="rId9"/>
    <sheet name="Učební plán II.stupeň" sheetId="10" r:id="rId10"/>
    <sheet name="učební plán ZŠS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4" l="1"/>
  <c r="C89" i="4" s="1"/>
  <c r="D88" i="4"/>
  <c r="D89" i="4" s="1"/>
  <c r="E88" i="4"/>
  <c r="F88" i="4"/>
  <c r="G88" i="4"/>
  <c r="G89" i="4" s="1"/>
  <c r="H88" i="4"/>
  <c r="H89" i="4" s="1"/>
  <c r="I88" i="4"/>
  <c r="J88" i="4"/>
  <c r="J89" i="4" s="1"/>
  <c r="K88" i="4"/>
  <c r="K89" i="4" s="1"/>
  <c r="L88" i="4"/>
  <c r="L89" i="4" s="1"/>
  <c r="M88" i="4"/>
  <c r="N88" i="4"/>
  <c r="O88" i="4"/>
  <c r="O89" i="4" s="1"/>
  <c r="P88" i="4"/>
  <c r="P89" i="4" s="1"/>
  <c r="Q88" i="4"/>
  <c r="E89" i="4"/>
  <c r="F89" i="4"/>
  <c r="I89" i="4"/>
  <c r="M89" i="4"/>
  <c r="N89" i="4"/>
  <c r="Q89" i="4"/>
  <c r="B88" i="4"/>
  <c r="B89" i="4" s="1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B71" i="4"/>
  <c r="C42" i="4"/>
  <c r="C43" i="4" s="1"/>
  <c r="D42" i="4"/>
  <c r="E42" i="4"/>
  <c r="F42" i="4"/>
  <c r="G42" i="4"/>
  <c r="G43" i="4" s="1"/>
  <c r="H42" i="4"/>
  <c r="H43" i="4" s="1"/>
  <c r="I42" i="4"/>
  <c r="J42" i="4"/>
  <c r="J43" i="4" s="1"/>
  <c r="K42" i="4"/>
  <c r="L42" i="4"/>
  <c r="M42" i="4"/>
  <c r="N42" i="4"/>
  <c r="O42" i="4"/>
  <c r="O43" i="4" s="1"/>
  <c r="P42" i="4"/>
  <c r="P43" i="4" s="1"/>
  <c r="Q42" i="4"/>
  <c r="D43" i="4"/>
  <c r="E43" i="4"/>
  <c r="F43" i="4"/>
  <c r="I43" i="4"/>
  <c r="K43" i="4"/>
  <c r="L43" i="4"/>
  <c r="M43" i="4"/>
  <c r="N43" i="4"/>
  <c r="Q43" i="4"/>
  <c r="B43" i="4"/>
  <c r="B42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5" i="4"/>
</calcChain>
</file>

<file path=xl/comments1.xml><?xml version="1.0" encoding="utf-8"?>
<comments xmlns="http://schemas.openxmlformats.org/spreadsheetml/2006/main">
  <authors>
    <author>Zavazalova Petra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  <charset val="238"/>
          </rPr>
          <t>Zavazalova Petra:</t>
        </r>
        <r>
          <rPr>
            <sz val="9"/>
            <color indexed="81"/>
            <rFont val="Tahoma"/>
            <family val="2"/>
            <charset val="238"/>
          </rPr>
          <t xml:space="preserve">
mléko do škol, ovoce do škol, zdravé zuby, škola plná zdraví, skutečně zdravá školní jídelna, projektový den zdraví
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Zavazalova Petra:</t>
        </r>
        <r>
          <rPr>
            <sz val="9"/>
            <color indexed="81"/>
            <rFont val="Tahoma"/>
            <family val="2"/>
            <charset val="238"/>
          </rPr>
          <t xml:space="preserve">
recyklohraní, třídění odpadu, sběr papíru, Den Země, projekty na ochranu přírody apod.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  <charset val="238"/>
          </rPr>
          <t>Zavazalova Petra:</t>
        </r>
        <r>
          <rPr>
            <sz val="9"/>
            <color indexed="81"/>
            <rFont val="Tahoma"/>
            <family val="2"/>
            <charset val="238"/>
          </rPr>
          <t xml:space="preserve">
Revolution 
Train apod.
</t>
        </r>
      </text>
    </comment>
  </commentList>
</comments>
</file>

<file path=xl/sharedStrings.xml><?xml version="1.0" encoding="utf-8"?>
<sst xmlns="http://schemas.openxmlformats.org/spreadsheetml/2006/main" count="1126" uniqueCount="330">
  <si>
    <t xml:space="preserve">Název školy </t>
  </si>
  <si>
    <t>využití</t>
  </si>
  <si>
    <t>%</t>
  </si>
  <si>
    <t xml:space="preserve">základní škola </t>
  </si>
  <si>
    <t>školní klub</t>
  </si>
  <si>
    <t>školní jídelna</t>
  </si>
  <si>
    <t>školní družina</t>
  </si>
  <si>
    <t xml:space="preserve">mateřská škola </t>
  </si>
  <si>
    <t xml:space="preserve">střední škola </t>
  </si>
  <si>
    <t>MŠ jídelna</t>
  </si>
  <si>
    <t>MŠ jídelna - výdejna</t>
  </si>
  <si>
    <t xml:space="preserve">internát </t>
  </si>
  <si>
    <t>počet učitelů</t>
  </si>
  <si>
    <t xml:space="preserve">přepočtení na plně zaměstnané úvazky </t>
  </si>
  <si>
    <t>ředitelé</t>
  </si>
  <si>
    <t>zástupci ředitelů</t>
  </si>
  <si>
    <t>asistenti pedagogů</t>
  </si>
  <si>
    <t>přepočtení na plně zaměstnané</t>
  </si>
  <si>
    <t>vychovatelé</t>
  </si>
  <si>
    <t>psychologové</t>
  </si>
  <si>
    <t>trenéři</t>
  </si>
  <si>
    <t>speciální pedagogové</t>
  </si>
  <si>
    <t>výchovný poradce</t>
  </si>
  <si>
    <t>metodik IKT</t>
  </si>
  <si>
    <t>metodik prevence soc.patog.jevů</t>
  </si>
  <si>
    <t>koordinace IKT</t>
  </si>
  <si>
    <t>tvorba a následná koordinace ŠVP</t>
  </si>
  <si>
    <t>činnost v oblasti EVVO</t>
  </si>
  <si>
    <t>činnost spec. pedagoga v oblasti logopedie</t>
  </si>
  <si>
    <t>činnost v oblasti zrakově postižených</t>
  </si>
  <si>
    <t>celkem</t>
  </si>
  <si>
    <t xml:space="preserve"> - z toho v ZŠ</t>
  </si>
  <si>
    <t>1.</t>
  </si>
  <si>
    <t>Žáci, kteří ukončili povinnou školní docházku</t>
  </si>
  <si>
    <t>v 7. ročníku</t>
  </si>
  <si>
    <t>v 8. ročníku</t>
  </si>
  <si>
    <t>v 9. ročníku</t>
  </si>
  <si>
    <t>v 10. ročníku</t>
  </si>
  <si>
    <t>nezařazení do ročníku</t>
  </si>
  <si>
    <t>2.</t>
  </si>
  <si>
    <t>v 5. ročníku</t>
  </si>
  <si>
    <t>ze 7. ročníku</t>
  </si>
  <si>
    <t>3.</t>
  </si>
  <si>
    <t>Žáci 1. ročník s dodatečným odkladem</t>
  </si>
  <si>
    <t xml:space="preserve">Prospěch žáků </t>
  </si>
  <si>
    <t xml:space="preserve">Celkový prospěch žáků </t>
  </si>
  <si>
    <t>Pochvaly, ocenění, kázeňská opatření</t>
  </si>
  <si>
    <t xml:space="preserve">Zameškaná docházka </t>
  </si>
  <si>
    <t>1. POLOLETÍ</t>
  </si>
  <si>
    <t>celkem žáků</t>
  </si>
  <si>
    <t>vyznamenání</t>
  </si>
  <si>
    <t>prospěl</t>
  </si>
  <si>
    <t>neprospěl</t>
  </si>
  <si>
    <t>§38 ods.1 a)</t>
  </si>
  <si>
    <t>Hodnocen slovně</t>
  </si>
  <si>
    <t>pochvala ŘŠ</t>
  </si>
  <si>
    <t>pochvala TU</t>
  </si>
  <si>
    <t>důtka ŘŠ</t>
  </si>
  <si>
    <t>důtka TU</t>
  </si>
  <si>
    <t>2.stupeň z chování</t>
  </si>
  <si>
    <t>3. stupeň z chování</t>
  </si>
  <si>
    <t>počet omluvených hodin</t>
  </si>
  <si>
    <t>počet neomluvených hodin</t>
  </si>
  <si>
    <t>průměr omluvených hodin na třídu.</t>
  </si>
  <si>
    <t>průměr neomluvených hodin na třídu.</t>
  </si>
  <si>
    <t xml:space="preserve">1. ročník </t>
  </si>
  <si>
    <t>1.A</t>
  </si>
  <si>
    <t>1.B</t>
  </si>
  <si>
    <t>1.C</t>
  </si>
  <si>
    <t xml:space="preserve">2. ročník </t>
  </si>
  <si>
    <t>2.A</t>
  </si>
  <si>
    <t>2.B</t>
  </si>
  <si>
    <t>2.C</t>
  </si>
  <si>
    <t xml:space="preserve">3. ročník </t>
  </si>
  <si>
    <t>3.A</t>
  </si>
  <si>
    <t>3.B</t>
  </si>
  <si>
    <t>3.C</t>
  </si>
  <si>
    <t xml:space="preserve">4. ročník </t>
  </si>
  <si>
    <t>4.A</t>
  </si>
  <si>
    <t>4.B</t>
  </si>
  <si>
    <t>4.C</t>
  </si>
  <si>
    <t xml:space="preserve">5. ročník </t>
  </si>
  <si>
    <t>5.A</t>
  </si>
  <si>
    <t>5.B</t>
  </si>
  <si>
    <t>5.C</t>
  </si>
  <si>
    <t>Celkem I. stupeň</t>
  </si>
  <si>
    <t xml:space="preserve">6. ročník </t>
  </si>
  <si>
    <t>6.A</t>
  </si>
  <si>
    <t>6.B</t>
  </si>
  <si>
    <t>6.C</t>
  </si>
  <si>
    <t xml:space="preserve">7. ročník </t>
  </si>
  <si>
    <t>7.A</t>
  </si>
  <si>
    <t>7.B</t>
  </si>
  <si>
    <t>7.C</t>
  </si>
  <si>
    <t xml:space="preserve">8. ročník </t>
  </si>
  <si>
    <t>8.A</t>
  </si>
  <si>
    <t>8.B</t>
  </si>
  <si>
    <t>8.C</t>
  </si>
  <si>
    <t xml:space="preserve">9. ročník </t>
  </si>
  <si>
    <t>9.A</t>
  </si>
  <si>
    <t>9.B</t>
  </si>
  <si>
    <t>9.C</t>
  </si>
  <si>
    <t>Celkem II. stupeň</t>
  </si>
  <si>
    <t>Celkem I. a II. Stupeň</t>
  </si>
  <si>
    <t>2. POLOLETÍ</t>
  </si>
  <si>
    <t>název školy</t>
  </si>
  <si>
    <t xml:space="preserve">celkem počet žáků </t>
  </si>
  <si>
    <t>počet dětí s potřebou pedagogické podpory (dle stupňů)</t>
  </si>
  <si>
    <t>1.stupeň PP</t>
  </si>
  <si>
    <t>2.stupeň PP</t>
  </si>
  <si>
    <t>3.stupeň PP</t>
  </si>
  <si>
    <t>4.stupeň PP</t>
  </si>
  <si>
    <t>5.stupeň PP</t>
  </si>
  <si>
    <t>počet dětí s potřebou pedagogické podpory 1.-5. stupně (dle tříd)</t>
  </si>
  <si>
    <t>odlišné kulturní a životní podmínky</t>
  </si>
  <si>
    <t>s prodlouženou délkou vzdělávání</t>
  </si>
  <si>
    <t>s upravenými výstupy</t>
  </si>
  <si>
    <t>Nadaní žáci</t>
  </si>
  <si>
    <t>Žáci s přiznaným PO s kódem NFN</t>
  </si>
  <si>
    <r>
      <t xml:space="preserve">kroužky </t>
    </r>
    <r>
      <rPr>
        <i/>
        <sz val="9"/>
        <color theme="1"/>
        <rFont val="Calibri"/>
        <family val="2"/>
        <charset val="238"/>
        <scheme val="minor"/>
      </rPr>
      <t>(počet ZŠ, počet MŠ)</t>
    </r>
  </si>
  <si>
    <t xml:space="preserve"> - vypsat kroužky, bezplatné či za úplatu?</t>
  </si>
  <si>
    <t>exkurze</t>
  </si>
  <si>
    <t>ano</t>
  </si>
  <si>
    <t>školní výlety</t>
  </si>
  <si>
    <t>výstavy, divadla, kina</t>
  </si>
  <si>
    <r>
      <t xml:space="preserve">lyžařský kurz </t>
    </r>
    <r>
      <rPr>
        <i/>
        <sz val="9"/>
        <color theme="1"/>
        <rFont val="Calibri"/>
        <family val="2"/>
        <charset val="238"/>
        <scheme val="minor"/>
      </rPr>
      <t>(ano x ne, pokud ano, jaká třída, celkový počet žáků)</t>
    </r>
  </si>
  <si>
    <r>
      <t xml:space="preserve">ŠVP/ozdravné pobyty </t>
    </r>
    <r>
      <rPr>
        <i/>
        <sz val="9"/>
        <color theme="1"/>
        <rFont val="Calibri"/>
        <family val="2"/>
        <charset val="238"/>
        <scheme val="minor"/>
      </rPr>
      <t>(ano x ne, pokud ano, jaká třída, celkový počet žáků)</t>
    </r>
  </si>
  <si>
    <r>
      <t xml:space="preserve">Sportovní Čtyřlístek </t>
    </r>
    <r>
      <rPr>
        <i/>
        <sz val="9"/>
        <color theme="1"/>
        <rFont val="Calibri"/>
        <family val="2"/>
        <charset val="238"/>
        <scheme val="minor"/>
      </rPr>
      <t>(vypsat jaké aktivity byly zvoleny, celkový počet žáků)</t>
    </r>
  </si>
  <si>
    <r>
      <t xml:space="preserve">Adaptační pobyt </t>
    </r>
    <r>
      <rPr>
        <i/>
        <sz val="9"/>
        <color theme="1"/>
        <rFont val="Calibri"/>
        <family val="2"/>
        <charset val="238"/>
        <scheme val="minor"/>
      </rPr>
      <t>(ano x ne, pokud ano, jaká třída, celkový počet žáků)</t>
    </r>
  </si>
  <si>
    <r>
      <t xml:space="preserve">VIANA </t>
    </r>
    <r>
      <rPr>
        <i/>
        <sz val="9"/>
        <color theme="1"/>
        <rFont val="Calibri"/>
        <family val="2"/>
        <charset val="238"/>
        <scheme val="minor"/>
      </rPr>
      <t>(ano x ne, pokud ano, jaké programy byly zvoleny, jaké třídy, celkový počet žáků)</t>
    </r>
  </si>
  <si>
    <t>školní parlament</t>
  </si>
  <si>
    <t>Olympiády a soutěže</t>
  </si>
  <si>
    <t xml:space="preserve">Nejrůznější olympiády a soutěže bývají doprovodnou disciplínou klasického vzdělávání, ale mohou mít v případě úspěchů jednotlivce i vliv na přijímací řízení na střední školu. </t>
  </si>
  <si>
    <t>Předmětové soutěže a olympiády</t>
  </si>
  <si>
    <t>Matematika</t>
  </si>
  <si>
    <t>Fyzika</t>
  </si>
  <si>
    <t>Chemie</t>
  </si>
  <si>
    <t>Biologie</t>
  </si>
  <si>
    <t>Český jazyk</t>
  </si>
  <si>
    <t>Anglický jazyk</t>
  </si>
  <si>
    <t>Německý jazyk</t>
  </si>
  <si>
    <t>Jiný jazyk</t>
  </si>
  <si>
    <t>Dějepis</t>
  </si>
  <si>
    <t>Zeměpis</t>
  </si>
  <si>
    <t>Astronomie</t>
  </si>
  <si>
    <t>Matematický klokan</t>
  </si>
  <si>
    <t>Matematický čvrček</t>
  </si>
  <si>
    <t>Vlaštovkiáda</t>
  </si>
  <si>
    <t>Přírod. klokan</t>
  </si>
  <si>
    <t>Pythagoriáda</t>
  </si>
  <si>
    <t>Pangea</t>
  </si>
  <si>
    <t>Mladý chemik</t>
  </si>
  <si>
    <t>školní kolo</t>
  </si>
  <si>
    <t xml:space="preserve"> - počet zapojených žáků</t>
  </si>
  <si>
    <t xml:space="preserve"> - umístění žáků</t>
  </si>
  <si>
    <t>okresní kolo</t>
  </si>
  <si>
    <t>krajské kolo</t>
  </si>
  <si>
    <t>celorepublikové kolo</t>
  </si>
  <si>
    <t>Umělecké a sportovní soutěže a jiné</t>
  </si>
  <si>
    <t>Výtvarné</t>
  </si>
  <si>
    <t>Literární</t>
  </si>
  <si>
    <t>Recitační</t>
  </si>
  <si>
    <t>Fotografické</t>
  </si>
  <si>
    <t>Historické</t>
  </si>
  <si>
    <t>Robotika a programování</t>
  </si>
  <si>
    <t>Sportovní - atletika</t>
  </si>
  <si>
    <t>Sportovní - plavání</t>
  </si>
  <si>
    <t>Jiné sportovní - vypsat</t>
  </si>
  <si>
    <t>Jiné soutěže</t>
  </si>
  <si>
    <t>Alternativní metody a nové trendy ve výuce</t>
  </si>
  <si>
    <t xml:space="preserve">Nasazení 1. a 2. cizího jazyka </t>
  </si>
  <si>
    <t>Zapojení rodilých mluvčí, CLIL výuka, výměnné pobyty apod.</t>
  </si>
  <si>
    <t>Párová - tandemová výuka</t>
  </si>
  <si>
    <t>Elektronická třídní kniha</t>
  </si>
  <si>
    <t>Prostředí pro distanční výuku</t>
  </si>
  <si>
    <t xml:space="preserve">Školní vzdělávací program </t>
  </si>
  <si>
    <t>Testování žáků</t>
  </si>
  <si>
    <t>FIE</t>
  </si>
  <si>
    <t>Hejného metoda</t>
  </si>
  <si>
    <r>
      <rPr>
        <b/>
        <i/>
        <sz val="9"/>
        <color theme="1"/>
        <rFont val="Calibri"/>
        <family val="2"/>
        <charset val="238"/>
        <scheme val="minor"/>
      </rPr>
      <t>Využití tabletů, mobilů ve výuce</t>
    </r>
    <r>
      <rPr>
        <i/>
        <sz val="9"/>
        <color theme="1"/>
        <rFont val="Calibri"/>
        <family val="2"/>
        <charset val="238"/>
        <scheme val="minor"/>
      </rPr>
      <t xml:space="preserve"> (v jakých předmětech, v jakém ročníku)</t>
    </r>
  </si>
  <si>
    <r>
      <rPr>
        <b/>
        <i/>
        <sz val="9"/>
        <color theme="1"/>
        <rFont val="Calibri"/>
        <family val="2"/>
        <charset val="238"/>
        <scheme val="minor"/>
      </rPr>
      <t xml:space="preserve">Zdravý životní styl a stravování </t>
    </r>
    <r>
      <rPr>
        <i/>
        <sz val="9"/>
        <color theme="1"/>
        <rFont val="Calibri"/>
        <family val="2"/>
        <charset val="238"/>
        <scheme val="minor"/>
      </rPr>
      <t>(např. Ovoce a zelenina do škol; Mléko do škol; Nestlé pro zdraví dětí; Regionální potraviny v jídelně; Ústecký dětský zub je zdravý zub; Veselý zub)</t>
    </r>
  </si>
  <si>
    <t>Trvale udržitelný rozvoj</t>
  </si>
  <si>
    <t>Protidrogová výchova</t>
  </si>
  <si>
    <t>Od které třídy je vyučován povinně 1. cizí jazyk</t>
  </si>
  <si>
    <t>třída</t>
  </si>
  <si>
    <t>jazyk</t>
  </si>
  <si>
    <t>Od které třídy je vyučován povinně 2. cizí jazyk</t>
  </si>
  <si>
    <t>3. nepovinný jazyk</t>
  </si>
  <si>
    <r>
      <rPr>
        <b/>
        <i/>
        <sz val="9"/>
        <color theme="1"/>
        <rFont val="Calibri"/>
        <family val="2"/>
        <charset val="238"/>
        <scheme val="minor"/>
      </rPr>
      <t>Zapojení rodilých mluvčích</t>
    </r>
    <r>
      <rPr>
        <i/>
        <sz val="9"/>
        <color theme="1"/>
        <rFont val="Calibri"/>
        <family val="2"/>
        <charset val="238"/>
        <scheme val="minor"/>
      </rPr>
      <t xml:space="preserve">         (ano, cizí jazyk a třída x ne)
</t>
    </r>
  </si>
  <si>
    <r>
      <rPr>
        <b/>
        <i/>
        <sz val="9"/>
        <color theme="1"/>
        <rFont val="Calibri"/>
        <family val="2"/>
        <charset val="238"/>
        <scheme val="minor"/>
      </rPr>
      <t>CLIL</t>
    </r>
    <r>
      <rPr>
        <i/>
        <sz val="9"/>
        <color theme="1"/>
        <rFont val="Calibri"/>
        <family val="2"/>
        <charset val="238"/>
        <scheme val="minor"/>
      </rPr>
      <t xml:space="preserve"> (zkratky předmětů, ve kterých je metoda používána a ročník)</t>
    </r>
  </si>
  <si>
    <r>
      <rPr>
        <b/>
        <i/>
        <sz val="9"/>
        <color theme="1"/>
        <rFont val="Calibri"/>
        <family val="2"/>
        <charset val="238"/>
        <scheme val="minor"/>
      </rPr>
      <t>Zahranič. výměnné pobyty</t>
    </r>
    <r>
      <rPr>
        <i/>
        <sz val="9"/>
        <color theme="1"/>
        <rFont val="Calibri"/>
        <family val="2"/>
        <charset val="238"/>
        <scheme val="minor"/>
      </rPr>
      <t xml:space="preserve"> (ano, země, ročník, počet dětí/ne)</t>
    </r>
  </si>
  <si>
    <r>
      <t xml:space="preserve">Partnerské školy v zahraničí </t>
    </r>
    <r>
      <rPr>
        <i/>
        <sz val="9"/>
        <color theme="1"/>
        <rFont val="Calibri"/>
        <family val="2"/>
        <charset val="238"/>
        <scheme val="minor"/>
      </rPr>
      <t>(název part.školy)</t>
    </r>
  </si>
  <si>
    <r>
      <rPr>
        <b/>
        <i/>
        <sz val="9"/>
        <color theme="1"/>
        <rFont val="Calibri"/>
        <family val="2"/>
        <charset val="238"/>
        <scheme val="minor"/>
      </rPr>
      <t>Párová - tandemová výuka</t>
    </r>
    <r>
      <rPr>
        <i/>
        <sz val="9"/>
        <color theme="1"/>
        <rFont val="Calibri"/>
        <family val="2"/>
        <charset val="238"/>
        <scheme val="minor"/>
      </rPr>
      <t xml:space="preserve"> (uvést předmět a ročník)</t>
    </r>
  </si>
  <si>
    <t xml:space="preserve">Učební plán pro I. stupeň </t>
  </si>
  <si>
    <t>Vzdělávací oblast</t>
  </si>
  <si>
    <t>Předmět</t>
  </si>
  <si>
    <t>Ročník</t>
  </si>
  <si>
    <t>4.</t>
  </si>
  <si>
    <t>5.</t>
  </si>
  <si>
    <t>Jazyk a jazyková komunikace</t>
  </si>
  <si>
    <t>český jazyk a literatura*</t>
  </si>
  <si>
    <t>* hodinová dotace</t>
  </si>
  <si>
    <t xml:space="preserve">** vyplnit Ano x Ne </t>
  </si>
  <si>
    <t>anglický jazyk</t>
  </si>
  <si>
    <t>německý jazyk</t>
  </si>
  <si>
    <t>Matematika a její aplikace</t>
  </si>
  <si>
    <t>matematika</t>
  </si>
  <si>
    <t>Informační a komunikační technologie</t>
  </si>
  <si>
    <t>informatika</t>
  </si>
  <si>
    <t>Člově a jeho svět</t>
  </si>
  <si>
    <t>prvouka</t>
  </si>
  <si>
    <t>vlastivěda</t>
  </si>
  <si>
    <t>přírodověda</t>
  </si>
  <si>
    <t>Umění a kultura</t>
  </si>
  <si>
    <t>hudební výchova</t>
  </si>
  <si>
    <t>výtvarná výchova</t>
  </si>
  <si>
    <t>Člověk a zdraví</t>
  </si>
  <si>
    <t>tělesná výchova</t>
  </si>
  <si>
    <t>Člověk a svět práce</t>
  </si>
  <si>
    <t>pracovní činnosti</t>
  </si>
  <si>
    <t>Instrumentální obohacování</t>
  </si>
  <si>
    <t>Osobnostně sociální výchova</t>
  </si>
  <si>
    <t xml:space="preserve">Učební plán pro II. stupeň </t>
  </si>
  <si>
    <t>6.</t>
  </si>
  <si>
    <t>7.</t>
  </si>
  <si>
    <t>8.</t>
  </si>
  <si>
    <t>9.</t>
  </si>
  <si>
    <t>český jazyk a literatura *</t>
  </si>
  <si>
    <t>další cízí jazyk</t>
  </si>
  <si>
    <t>Člověk a jeho svět</t>
  </si>
  <si>
    <t>fyzika</t>
  </si>
  <si>
    <t>chemie</t>
  </si>
  <si>
    <t>přírodopis</t>
  </si>
  <si>
    <t>zeměpis</t>
  </si>
  <si>
    <t>výchova ke zdraví</t>
  </si>
  <si>
    <t>Volitelné předměty</t>
  </si>
  <si>
    <t>se zdrav. postiženním</t>
  </si>
  <si>
    <t>s jiným zdrav. znevýhodněním</t>
  </si>
  <si>
    <t>max.  kapacita</t>
  </si>
  <si>
    <t>max. kapacita</t>
  </si>
  <si>
    <t xml:space="preserve">počet </t>
  </si>
  <si>
    <t xml:space="preserve">odborné učebny </t>
  </si>
  <si>
    <t>x</t>
  </si>
  <si>
    <t>odborné učebny</t>
  </si>
  <si>
    <t>počet</t>
  </si>
  <si>
    <t>Název SŠ</t>
  </si>
  <si>
    <t>CEV</t>
  </si>
  <si>
    <t>Počet nepedag. pracovníků (chůvy, údržbář, kuchařky, uklízečky apod.)</t>
  </si>
  <si>
    <t>Počet žáků, kteří ukončili základní vzdělávání nebo přešli na víceleté gymnázium</t>
  </si>
  <si>
    <t>Žáci, kteří přešli do víceletého gymnázia</t>
  </si>
  <si>
    <t xml:space="preserve">Pedagogičtí a nepedagogičtí pracovníci </t>
  </si>
  <si>
    <t>1. ročník</t>
  </si>
  <si>
    <t>2. ročník</t>
  </si>
  <si>
    <t>3. ročník</t>
  </si>
  <si>
    <t>4. ročník</t>
  </si>
  <si>
    <t>5. ročník</t>
  </si>
  <si>
    <t>6. ročník</t>
  </si>
  <si>
    <t>7. ročník</t>
  </si>
  <si>
    <t>8. ročník</t>
  </si>
  <si>
    <t>9. ročník</t>
  </si>
  <si>
    <t>Počet žáků se SVP</t>
  </si>
  <si>
    <t xml:space="preserve">Počet žáků se SVP </t>
  </si>
  <si>
    <t xml:space="preserve">Pestrost mimoškolních aktivit </t>
  </si>
  <si>
    <t>dělené třídy **</t>
  </si>
  <si>
    <t>Třída podle §16 odst. 9 ŠZ</t>
  </si>
  <si>
    <t xml:space="preserve">       - na 1. stupni ZŠ</t>
  </si>
  <si>
    <t xml:space="preserve">       - na 2. stupni ZŠ</t>
  </si>
  <si>
    <t xml:space="preserve">        - na 2. stupni ZŠ</t>
  </si>
  <si>
    <t xml:space="preserve">      - přípravný stupeň</t>
  </si>
  <si>
    <t xml:space="preserve">      - přípravná třída</t>
  </si>
  <si>
    <t>Základní škola speciální a Praktická škola Litvínov / Základní škola a Mateřská škola Janov</t>
  </si>
  <si>
    <t>Google Classroom, Microsoft Teams, Moodle, apod.</t>
  </si>
  <si>
    <t>třída dle § 16 odst. 9 ŠZ</t>
  </si>
  <si>
    <t>MŠ Paraplíčko</t>
  </si>
  <si>
    <t>MŠ Sluníčko</t>
  </si>
  <si>
    <t>Základní škola a Mateřská škola Litvínov - Janov, Přátelství 160, okres Most</t>
  </si>
  <si>
    <t>MŠ Školská 104 "Sluníčko"</t>
  </si>
  <si>
    <t>MŠ Gluckova 136 "Paraplíčko"</t>
  </si>
  <si>
    <t>stav k 30.9.2020</t>
  </si>
  <si>
    <t xml:space="preserve"> - z toho MŠ</t>
  </si>
  <si>
    <t xml:space="preserve"> </t>
  </si>
  <si>
    <t>;12,5</t>
  </si>
  <si>
    <t xml:space="preserve"> - z toho ve třídách §16 odst.9</t>
  </si>
  <si>
    <t>stav k 30.6.2021</t>
  </si>
  <si>
    <t xml:space="preserve">Základní škola a Mateřská škola Litvínov - Janov, Přátelství 160, okres Most </t>
  </si>
  <si>
    <t>ZŠS</t>
  </si>
  <si>
    <t>S I</t>
  </si>
  <si>
    <t>S II</t>
  </si>
  <si>
    <t>ne</t>
  </si>
  <si>
    <t>21/17</t>
  </si>
  <si>
    <r>
      <t>za úplatu v rámci ŠD a ŠK,MŠ</t>
    </r>
    <r>
      <rPr>
        <b/>
        <i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9"/>
        <color theme="1"/>
        <rFont val="Calibri"/>
        <family val="2"/>
        <charset val="238"/>
        <scheme val="minor"/>
      </rPr>
      <t>ZŠ</t>
    </r>
    <r>
      <rPr>
        <sz val="9"/>
        <color theme="1"/>
        <rFont val="Calibri"/>
        <family val="2"/>
        <charset val="238"/>
        <scheme val="minor"/>
      </rPr>
      <t xml:space="preserve"> - kroužek vaření 2, sportovní kroužek 2, výtvarný kroužek 3, taneční kroužek, počítačový kroužek, keramický kroužek, kroužek Šikulové, čtenářský klub , badatelský kroužek, práce s tablety, florbal, šprtec, dramatický kroužek 2, PEER aktivisté, sportovní aktivity 2  </t>
    </r>
    <r>
      <rPr>
        <b/>
        <i/>
        <u/>
        <sz val="9"/>
        <color theme="1"/>
        <rFont val="Calibri"/>
        <family val="2"/>
        <charset val="238"/>
        <scheme val="minor"/>
      </rPr>
      <t>MŠ</t>
    </r>
    <r>
      <rPr>
        <sz val="9"/>
        <color theme="1"/>
        <rFont val="Calibri"/>
        <family val="2"/>
        <charset val="238"/>
        <scheme val="minor"/>
      </rPr>
      <t xml:space="preserve"> - zdravý životní styl, anglický jazyk, péče o děti s OŠD, příprava na školu, řečová výchova, základy práce na PC, plavecký výcvik 2, FIE, malý přírodovědec, výtvarně-estetický, keramika, literárně-dramatický, pěvecký, hra na flétnu, pracovní dovednosti, taneční</t>
    </r>
  </si>
  <si>
    <t>ano, náhradní program za lyžařský kurz Klíny - 34</t>
  </si>
  <si>
    <t>Sportovní - víceboj</t>
  </si>
  <si>
    <t>stav k 31.8.2021</t>
  </si>
  <si>
    <t>Microsoft Teams</t>
  </si>
  <si>
    <t>Škola pro život</t>
  </si>
  <si>
    <t>český jazyk, matematika, informatika, cizí jazyky, přírodopis 3. - 9.r.</t>
  </si>
  <si>
    <t>Den prevence</t>
  </si>
  <si>
    <t>anglický, německý</t>
  </si>
  <si>
    <t>3. - 9.</t>
  </si>
  <si>
    <t>6. - 9.</t>
  </si>
  <si>
    <t>ano, anglický jazyk 3. - 9.</t>
  </si>
  <si>
    <t>ano český jazyk 2. - 3., anglický jazyk 3. - 9.</t>
  </si>
  <si>
    <t>Učební plán pro I. stupeň třídy § 16 odst. 9 LMP</t>
  </si>
  <si>
    <t>Učební plán pro II. stupeň třídy § 16 odst. 9 LMP</t>
  </si>
  <si>
    <t>Člověk a společnost</t>
  </si>
  <si>
    <t>dějepis</t>
  </si>
  <si>
    <t>občanská výchova</t>
  </si>
  <si>
    <t>užité výtvarné činnosti</t>
  </si>
  <si>
    <t>sportovní výchova</t>
  </si>
  <si>
    <t>10.</t>
  </si>
  <si>
    <t>občanská a rodinná výchova</t>
  </si>
  <si>
    <t>volba povolání</t>
  </si>
  <si>
    <t>Člověk a komunikace</t>
  </si>
  <si>
    <t>čtení*</t>
  </si>
  <si>
    <t>psaní</t>
  </si>
  <si>
    <t>řečová výchova</t>
  </si>
  <si>
    <t>věcné učení</t>
  </si>
  <si>
    <t>pracovní vyučování</t>
  </si>
  <si>
    <t>Učební plán pro I. stupeň třídy § 16 odst. 9 ZŠS 1. díl</t>
  </si>
  <si>
    <t>Učební plán pro II. stupeň třídy § 16 odst. 9 ZŠS 2. díl</t>
  </si>
  <si>
    <t>rozumová výchova</t>
  </si>
  <si>
    <t>smaslová výchova</t>
  </si>
  <si>
    <t>pohybová výchova</t>
  </si>
  <si>
    <t>pracovní výchova</t>
  </si>
  <si>
    <t>zdravotní tělesná výchova nebo Rehabilitační tělesná výchova</t>
  </si>
  <si>
    <t>ano,  Život kolem nás - 34, Zvířata v ZOO- 86</t>
  </si>
  <si>
    <t>Ovoce a zelenina do škol, Den zdraví , Den se zdravou 5</t>
  </si>
  <si>
    <t>Den Země, sběr papíru, Tonda obal na cestách, Den s přírodou</t>
  </si>
  <si>
    <t>ano, výběr dětí MŠ a žáků ZŠ, celkem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</si>
</sst>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3" xfId="0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wrapText="1"/>
    </xf>
    <xf numFmtId="0" fontId="6" fillId="0" borderId="3" xfId="0" applyFont="1" applyBorder="1"/>
    <xf numFmtId="0" fontId="6" fillId="0" borderId="6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7" fillId="0" borderId="0" xfId="0" applyFont="1"/>
    <xf numFmtId="0" fontId="3" fillId="0" borderId="0" xfId="0" applyFont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/>
    <xf numFmtId="0" fontId="3" fillId="0" borderId="1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0" fillId="0" borderId="5" xfId="0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0" fillId="0" borderId="7" xfId="0" applyBorder="1"/>
    <xf numFmtId="0" fontId="0" fillId="0" borderId="0" xfId="0" applyAlignment="1">
      <alignment wrapText="1"/>
    </xf>
    <xf numFmtId="0" fontId="0" fillId="0" borderId="0" xfId="0" applyAlignment="1"/>
    <xf numFmtId="0" fontId="9" fillId="3" borderId="12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21" xfId="0" applyFont="1" applyFill="1" applyBorder="1" applyAlignment="1">
      <alignment wrapText="1"/>
    </xf>
    <xf numFmtId="0" fontId="3" fillId="2" borderId="17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21" xfId="0" applyFont="1" applyFill="1" applyBorder="1" applyAlignment="1">
      <alignment wrapText="1"/>
    </xf>
    <xf numFmtId="0" fontId="3" fillId="0" borderId="17" xfId="0" applyFont="1" applyFill="1" applyBorder="1"/>
    <xf numFmtId="0" fontId="3" fillId="0" borderId="21" xfId="0" applyFont="1" applyBorder="1" applyAlignment="1">
      <alignment wrapText="1"/>
    </xf>
    <xf numFmtId="0" fontId="3" fillId="0" borderId="17" xfId="0" applyFont="1" applyBorder="1"/>
    <xf numFmtId="0" fontId="3" fillId="2" borderId="3" xfId="0" applyFont="1" applyFill="1" applyBorder="1"/>
    <xf numFmtId="0" fontId="3" fillId="0" borderId="3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2" fillId="4" borderId="28" xfId="0" applyFont="1" applyFill="1" applyBorder="1"/>
    <xf numFmtId="0" fontId="3" fillId="4" borderId="17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0" fillId="4" borderId="17" xfId="0" applyFill="1" applyBorder="1"/>
    <xf numFmtId="0" fontId="0" fillId="4" borderId="4" xfId="0" applyFill="1" applyBorder="1"/>
    <xf numFmtId="0" fontId="0" fillId="4" borderId="29" xfId="0" applyFill="1" applyBorder="1"/>
    <xf numFmtId="0" fontId="3" fillId="4" borderId="17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0" borderId="28" xfId="0" applyFont="1" applyBorder="1"/>
    <xf numFmtId="0" fontId="0" fillId="0" borderId="17" xfId="0" applyBorder="1"/>
    <xf numFmtId="0" fontId="0" fillId="0" borderId="4" xfId="0" applyBorder="1"/>
    <xf numFmtId="0" fontId="0" fillId="0" borderId="29" xfId="0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4" borderId="3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0" fillId="4" borderId="3" xfId="0" applyFill="1" applyBorder="1"/>
    <xf numFmtId="0" fontId="0" fillId="4" borderId="6" xfId="0" applyFill="1" applyBorder="1"/>
    <xf numFmtId="0" fontId="0" fillId="4" borderId="28" xfId="0" applyFill="1" applyBorder="1"/>
    <xf numFmtId="0" fontId="3" fillId="4" borderId="3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0" fillId="0" borderId="3" xfId="0" applyBorder="1"/>
    <xf numFmtId="0" fontId="0" fillId="0" borderId="6" xfId="0" applyBorder="1"/>
    <xf numFmtId="0" fontId="0" fillId="0" borderId="28" xfId="0" applyBorder="1"/>
    <xf numFmtId="0" fontId="3" fillId="0" borderId="6" xfId="0" applyFont="1" applyFill="1" applyBorder="1"/>
    <xf numFmtId="0" fontId="3" fillId="0" borderId="7" xfId="0" applyFont="1" applyFill="1" applyBorder="1"/>
    <xf numFmtId="16" fontId="3" fillId="0" borderId="28" xfId="0" applyNumberFormat="1" applyFont="1" applyBorder="1"/>
    <xf numFmtId="0" fontId="2" fillId="2" borderId="28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3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5" fillId="4" borderId="28" xfId="0" applyFont="1" applyFill="1" applyBorder="1"/>
    <xf numFmtId="0" fontId="5" fillId="4" borderId="3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3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3" fillId="0" borderId="30" xfId="0" applyFont="1" applyBorder="1"/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31" xfId="0" applyFont="1" applyBorder="1"/>
    <xf numFmtId="0" fontId="3" fillId="0" borderId="32" xfId="0" applyFont="1" applyBorder="1"/>
    <xf numFmtId="0" fontId="3" fillId="0" borderId="31" xfId="0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2" fillId="2" borderId="30" xfId="0" applyFont="1" applyFill="1" applyBorder="1"/>
    <xf numFmtId="0" fontId="2" fillId="2" borderId="31" xfId="0" applyFont="1" applyFill="1" applyBorder="1" applyAlignment="1">
      <alignment wrapText="1"/>
    </xf>
    <xf numFmtId="0" fontId="2" fillId="2" borderId="6" xfId="0" applyFont="1" applyFill="1" applyBorder="1"/>
    <xf numFmtId="0" fontId="9" fillId="3" borderId="14" xfId="0" applyFont="1" applyFill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2" borderId="14" xfId="0" applyFont="1" applyFill="1" applyBorder="1" applyAlignment="1">
      <alignment wrapText="1"/>
    </xf>
    <xf numFmtId="0" fontId="3" fillId="2" borderId="14" xfId="0" applyFont="1" applyFill="1" applyBorder="1"/>
    <xf numFmtId="2" fontId="3" fillId="2" borderId="14" xfId="0" applyNumberFormat="1" applyFont="1" applyFill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/>
    <xf numFmtId="0" fontId="3" fillId="0" borderId="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34" xfId="0" applyFont="1" applyFill="1" applyBorder="1"/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9" xfId="0" applyFont="1" applyFill="1" applyBorder="1" applyAlignment="1"/>
    <xf numFmtId="0" fontId="0" fillId="0" borderId="9" xfId="0" applyBorder="1" applyAlignment="1">
      <alignment wrapText="1"/>
    </xf>
    <xf numFmtId="0" fontId="12" fillId="3" borderId="14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9" fillId="6" borderId="6" xfId="0" applyFont="1" applyFill="1" applyBorder="1"/>
    <xf numFmtId="0" fontId="12" fillId="6" borderId="6" xfId="0" applyFont="1" applyFill="1" applyBorder="1" applyAlignment="1">
      <alignment wrapText="1"/>
    </xf>
    <xf numFmtId="0" fontId="9" fillId="6" borderId="6" xfId="0" applyFont="1" applyFill="1" applyBorder="1" applyAlignment="1">
      <alignment wrapText="1"/>
    </xf>
    <xf numFmtId="0" fontId="13" fillId="0" borderId="0" xfId="0" applyFont="1"/>
    <xf numFmtId="0" fontId="9" fillId="5" borderId="1" xfId="0" applyFont="1" applyFill="1" applyBorder="1" applyAlignment="1">
      <alignment wrapText="1"/>
    </xf>
    <xf numFmtId="0" fontId="9" fillId="5" borderId="34" xfId="0" applyFont="1" applyFill="1" applyBorder="1" applyAlignment="1">
      <alignment wrapText="1"/>
    </xf>
    <xf numFmtId="0" fontId="9" fillId="5" borderId="35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0" fillId="0" borderId="7" xfId="0" applyFill="1" applyBorder="1"/>
    <xf numFmtId="0" fontId="12" fillId="0" borderId="3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0" fillId="0" borderId="10" xfId="0" applyFill="1" applyBorder="1"/>
    <xf numFmtId="0" fontId="9" fillId="5" borderId="34" xfId="0" applyFont="1" applyFill="1" applyBorder="1"/>
    <xf numFmtId="0" fontId="9" fillId="5" borderId="34" xfId="0" applyFont="1" applyFill="1" applyBorder="1" applyAlignment="1">
      <alignment horizontal="center" wrapText="1"/>
    </xf>
    <xf numFmtId="0" fontId="1" fillId="5" borderId="34" xfId="0" applyFont="1" applyFill="1" applyBorder="1"/>
    <xf numFmtId="0" fontId="1" fillId="5" borderId="35" xfId="0" applyFont="1" applyFill="1" applyBorder="1"/>
    <xf numFmtId="0" fontId="12" fillId="0" borderId="6" xfId="0" applyFont="1" applyFill="1" applyBorder="1" applyAlignment="1">
      <alignment wrapText="1"/>
    </xf>
    <xf numFmtId="0" fontId="0" fillId="6" borderId="6" xfId="0" applyFill="1" applyBorder="1"/>
    <xf numFmtId="0" fontId="12" fillId="0" borderId="6" xfId="0" applyFont="1" applyBorder="1"/>
    <xf numFmtId="0" fontId="3" fillId="6" borderId="6" xfId="0" applyFont="1" applyFill="1" applyBorder="1"/>
    <xf numFmtId="0" fontId="12" fillId="6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wrapText="1"/>
    </xf>
    <xf numFmtId="0" fontId="10" fillId="5" borderId="1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6" fillId="0" borderId="0" xfId="0" applyFont="1"/>
    <xf numFmtId="0" fontId="16" fillId="0" borderId="36" xfId="0" applyFont="1" applyBorder="1"/>
    <xf numFmtId="0" fontId="16" fillId="0" borderId="37" xfId="0" applyFont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6" fillId="0" borderId="1" xfId="0" applyFont="1" applyBorder="1"/>
    <xf numFmtId="0" fontId="16" fillId="0" borderId="34" xfId="0" applyFont="1" applyBorder="1"/>
    <xf numFmtId="0" fontId="16" fillId="0" borderId="35" xfId="0" applyFont="1" applyBorder="1"/>
    <xf numFmtId="0" fontId="17" fillId="0" borderId="18" xfId="0" applyFont="1" applyBorder="1" applyAlignment="1">
      <alignment horizontal="center"/>
    </xf>
    <xf numFmtId="0" fontId="16" fillId="0" borderId="17" xfId="0" applyFont="1" applyBorder="1"/>
    <xf numFmtId="0" fontId="16" fillId="0" borderId="4" xfId="0" applyFont="1" applyBorder="1"/>
    <xf numFmtId="0" fontId="16" fillId="0" borderId="5" xfId="0" applyFont="1" applyBorder="1"/>
    <xf numFmtId="0" fontId="10" fillId="6" borderId="18" xfId="0" applyFont="1" applyFill="1" applyBorder="1" applyAlignment="1">
      <alignment horizontal="center"/>
    </xf>
    <xf numFmtId="0" fontId="16" fillId="0" borderId="3" xfId="0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31" xfId="0" applyFont="1" applyBorder="1"/>
    <xf numFmtId="0" fontId="16" fillId="0" borderId="32" xfId="0" applyFont="1" applyBorder="1"/>
    <xf numFmtId="0" fontId="16" fillId="0" borderId="33" xfId="0" applyFont="1" applyBorder="1"/>
    <xf numFmtId="0" fontId="10" fillId="6" borderId="16" xfId="0" applyFont="1" applyFill="1" applyBorder="1" applyAlignment="1">
      <alignment horizontal="center"/>
    </xf>
    <xf numFmtId="0" fontId="16" fillId="0" borderId="11" xfId="0" applyFont="1" applyBorder="1"/>
    <xf numFmtId="0" fontId="16" fillId="0" borderId="15" xfId="0" applyFont="1" applyBorder="1"/>
    <xf numFmtId="0" fontId="16" fillId="5" borderId="0" xfId="0" applyFont="1" applyFill="1" applyBorder="1" applyAlignment="1">
      <alignment horizontal="center" vertical="center"/>
    </xf>
    <xf numFmtId="0" fontId="16" fillId="0" borderId="42" xfId="0" applyFont="1" applyBorder="1"/>
    <xf numFmtId="0" fontId="16" fillId="0" borderId="18" xfId="0" applyFont="1" applyBorder="1"/>
    <xf numFmtId="0" fontId="16" fillId="0" borderId="43" xfId="0" applyFont="1" applyBorder="1"/>
    <xf numFmtId="0" fontId="16" fillId="0" borderId="44" xfId="0" applyFont="1" applyBorder="1"/>
    <xf numFmtId="0" fontId="3" fillId="0" borderId="0" xfId="0" applyFont="1" applyFill="1" applyBorder="1"/>
    <xf numFmtId="0" fontId="3" fillId="0" borderId="8" xfId="0" applyFont="1" applyFill="1" applyBorder="1"/>
    <xf numFmtId="0" fontId="0" fillId="0" borderId="9" xfId="0" applyBorder="1"/>
    <xf numFmtId="0" fontId="6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3" fillId="0" borderId="46" xfId="0" applyFont="1" applyBorder="1" applyAlignment="1">
      <alignment horizontal="center" wrapText="1"/>
    </xf>
    <xf numFmtId="0" fontId="3" fillId="0" borderId="46" xfId="0" applyFont="1" applyBorder="1" applyAlignment="1">
      <alignment wrapText="1"/>
    </xf>
    <xf numFmtId="0" fontId="3" fillId="0" borderId="47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3" fillId="0" borderId="0" xfId="0" applyFont="1" applyAlignment="1"/>
    <xf numFmtId="0" fontId="3" fillId="2" borderId="2" xfId="0" applyFont="1" applyFill="1" applyBorder="1" applyAlignment="1">
      <alignment wrapText="1"/>
    </xf>
    <xf numFmtId="0" fontId="9" fillId="5" borderId="6" xfId="0" applyFont="1" applyFill="1" applyBorder="1" applyAlignment="1">
      <alignment horizontal="center" wrapText="1"/>
    </xf>
    <xf numFmtId="0" fontId="3" fillId="0" borderId="49" xfId="0" applyFont="1" applyBorder="1"/>
    <xf numFmtId="0" fontId="3" fillId="0" borderId="11" xfId="0" applyFont="1" applyBorder="1"/>
    <xf numFmtId="0" fontId="3" fillId="0" borderId="18" xfId="0" applyFont="1" applyBorder="1"/>
    <xf numFmtId="0" fontId="3" fillId="0" borderId="15" xfId="0" applyFont="1" applyBorder="1"/>
    <xf numFmtId="0" fontId="3" fillId="0" borderId="16" xfId="0" applyFont="1" applyBorder="1"/>
    <xf numFmtId="0" fontId="6" fillId="3" borderId="7" xfId="0" applyFont="1" applyFill="1" applyBorder="1" applyAlignment="1">
      <alignment horizontal="center"/>
    </xf>
    <xf numFmtId="0" fontId="18" fillId="0" borderId="3" xfId="0" applyFont="1" applyBorder="1"/>
    <xf numFmtId="0" fontId="6" fillId="3" borderId="10" xfId="0" applyFont="1" applyFill="1" applyBorder="1" applyAlignment="1">
      <alignment horizontal="center"/>
    </xf>
    <xf numFmtId="0" fontId="16" fillId="5" borderId="39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2" fillId="4" borderId="28" xfId="0" applyFont="1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wrapText="1"/>
    </xf>
    <xf numFmtId="0" fontId="2" fillId="4" borderId="18" xfId="0" applyFont="1" applyFill="1" applyBorder="1"/>
    <xf numFmtId="16" fontId="3" fillId="0" borderId="18" xfId="0" applyNumberFormat="1" applyFont="1" applyBorder="1"/>
    <xf numFmtId="0" fontId="2" fillId="2" borderId="18" xfId="0" applyFont="1" applyFill="1" applyBorder="1"/>
    <xf numFmtId="0" fontId="5" fillId="4" borderId="18" xfId="0" applyFont="1" applyFill="1" applyBorder="1"/>
    <xf numFmtId="0" fontId="3" fillId="0" borderId="51" xfId="0" applyFont="1" applyBorder="1"/>
    <xf numFmtId="0" fontId="2" fillId="2" borderId="51" xfId="0" applyFont="1" applyFill="1" applyBorder="1"/>
    <xf numFmtId="0" fontId="2" fillId="0" borderId="15" xfId="0" applyFont="1" applyFill="1" applyBorder="1"/>
    <xf numFmtId="0" fontId="3" fillId="0" borderId="27" xfId="0" applyFont="1" applyBorder="1" applyAlignment="1">
      <alignment wrapText="1"/>
    </xf>
    <xf numFmtId="0" fontId="3" fillId="4" borderId="29" xfId="0" applyFont="1" applyFill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4" borderId="28" xfId="0" applyFont="1" applyFill="1" applyBorder="1" applyAlignment="1">
      <alignment wrapText="1"/>
    </xf>
    <xf numFmtId="0" fontId="3" fillId="0" borderId="28" xfId="0" applyFont="1" applyBorder="1" applyAlignment="1">
      <alignment wrapText="1"/>
    </xf>
    <xf numFmtId="0" fontId="2" fillId="2" borderId="52" xfId="0" applyFont="1" applyFill="1" applyBorder="1" applyAlignment="1">
      <alignment wrapText="1"/>
    </xf>
    <xf numFmtId="0" fontId="5" fillId="4" borderId="28" xfId="0" applyFont="1" applyFill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46" xfId="0" applyFont="1" applyFill="1" applyBorder="1" applyAlignment="1">
      <alignment wrapText="1"/>
    </xf>
    <xf numFmtId="0" fontId="3" fillId="4" borderId="47" xfId="0" applyFont="1" applyFill="1" applyBorder="1"/>
    <xf numFmtId="0" fontId="3" fillId="0" borderId="47" xfId="0" applyFont="1" applyFill="1" applyBorder="1"/>
    <xf numFmtId="0" fontId="3" fillId="4" borderId="43" xfId="0" applyFont="1" applyFill="1" applyBorder="1"/>
    <xf numFmtId="0" fontId="3" fillId="0" borderId="43" xfId="0" applyFont="1" applyFill="1" applyBorder="1"/>
    <xf numFmtId="0" fontId="2" fillId="4" borderId="43" xfId="0" applyFont="1" applyFill="1" applyBorder="1"/>
    <xf numFmtId="0" fontId="5" fillId="4" borderId="43" xfId="0" applyFont="1" applyFill="1" applyBorder="1"/>
    <xf numFmtId="0" fontId="3" fillId="0" borderId="50" xfId="0" applyFont="1" applyFill="1" applyBorder="1"/>
    <xf numFmtId="0" fontId="3" fillId="0" borderId="13" xfId="0" applyFont="1" applyFill="1" applyBorder="1" applyAlignment="1">
      <alignment wrapText="1"/>
    </xf>
    <xf numFmtId="0" fontId="0" fillId="4" borderId="5" xfId="0" applyFill="1" applyBorder="1"/>
    <xf numFmtId="0" fontId="0" fillId="4" borderId="7" xfId="0" applyFill="1" applyBorder="1"/>
    <xf numFmtId="0" fontId="2" fillId="2" borderId="18" xfId="0" applyFont="1" applyFill="1" applyBorder="1" applyAlignment="1">
      <alignment wrapText="1"/>
    </xf>
    <xf numFmtId="0" fontId="3" fillId="0" borderId="33" xfId="0" applyFont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7" borderId="18" xfId="0" applyFont="1" applyFill="1" applyBorder="1"/>
    <xf numFmtId="0" fontId="2" fillId="7" borderId="3" xfId="0" applyFont="1" applyFill="1" applyBorder="1" applyAlignment="1">
      <alignment wrapText="1"/>
    </xf>
    <xf numFmtId="0" fontId="2" fillId="7" borderId="6" xfId="0" applyFont="1" applyFill="1" applyBorder="1" applyAlignment="1">
      <alignment wrapText="1"/>
    </xf>
    <xf numFmtId="0" fontId="2" fillId="7" borderId="28" xfId="0" applyFont="1" applyFill="1" applyBorder="1" applyAlignment="1">
      <alignment wrapText="1"/>
    </xf>
    <xf numFmtId="0" fontId="3" fillId="7" borderId="3" xfId="0" applyFont="1" applyFill="1" applyBorder="1"/>
    <xf numFmtId="0" fontId="3" fillId="7" borderId="6" xfId="0" applyFont="1" applyFill="1" applyBorder="1"/>
    <xf numFmtId="0" fontId="3" fillId="7" borderId="7" xfId="0" applyFont="1" applyFill="1" applyBorder="1"/>
    <xf numFmtId="0" fontId="2" fillId="7" borderId="43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3" fillId="0" borderId="8" xfId="0" applyFont="1" applyFill="1" applyBorder="1" applyAlignment="1">
      <alignment wrapText="1"/>
    </xf>
    <xf numFmtId="0" fontId="3" fillId="0" borderId="53" xfId="0" applyFont="1" applyFill="1" applyBorder="1" applyAlignment="1">
      <alignment wrapText="1"/>
    </xf>
    <xf numFmtId="0" fontId="3" fillId="0" borderId="44" xfId="0" applyFont="1" applyFill="1" applyBorder="1"/>
    <xf numFmtId="0" fontId="2" fillId="0" borderId="51" xfId="0" applyFont="1" applyFill="1" applyBorder="1"/>
    <xf numFmtId="0" fontId="3" fillId="0" borderId="31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17" fontId="3" fillId="0" borderId="6" xfId="0" applyNumberFormat="1" applyFont="1" applyFill="1" applyBorder="1"/>
    <xf numFmtId="0" fontId="10" fillId="0" borderId="11" xfId="0" applyFont="1" applyBorder="1"/>
    <xf numFmtId="0" fontId="10" fillId="0" borderId="18" xfId="0" applyFont="1" applyBorder="1"/>
    <xf numFmtId="0" fontId="10" fillId="6" borderId="27" xfId="0" applyFont="1" applyFill="1" applyBorder="1" applyAlignment="1">
      <alignment horizontal="center"/>
    </xf>
    <xf numFmtId="0" fontId="16" fillId="0" borderId="21" xfId="0" applyFont="1" applyBorder="1"/>
    <xf numFmtId="0" fontId="16" fillId="0" borderId="29" xfId="0" applyFont="1" applyBorder="1"/>
    <xf numFmtId="0" fontId="16" fillId="0" borderId="28" xfId="0" applyFont="1" applyBorder="1"/>
    <xf numFmtId="0" fontId="16" fillId="0" borderId="53" xfId="0" applyFont="1" applyBorder="1"/>
    <xf numFmtId="0" fontId="16" fillId="0" borderId="30" xfId="0" applyFont="1" applyBorder="1"/>
    <xf numFmtId="0" fontId="16" fillId="0" borderId="55" xfId="0" applyFont="1" applyBorder="1"/>
    <xf numFmtId="0" fontId="16" fillId="0" borderId="40" xfId="0" applyFont="1" applyBorder="1"/>
    <xf numFmtId="0" fontId="16" fillId="0" borderId="50" xfId="0" applyFont="1" applyBorder="1"/>
    <xf numFmtId="0" fontId="16" fillId="0" borderId="56" xfId="0" applyFont="1" applyBorder="1" applyAlignment="1">
      <alignment wrapText="1"/>
    </xf>
    <xf numFmtId="0" fontId="10" fillId="0" borderId="58" xfId="0" applyFont="1" applyBorder="1" applyAlignment="1">
      <alignment wrapText="1"/>
    </xf>
    <xf numFmtId="0" fontId="16" fillId="5" borderId="54" xfId="0" applyFont="1" applyFill="1" applyBorder="1" applyAlignment="1">
      <alignment horizontal="center" vertical="center"/>
    </xf>
    <xf numFmtId="0" fontId="10" fillId="0" borderId="51" xfId="0" applyFont="1" applyBorder="1"/>
    <xf numFmtId="0" fontId="16" fillId="0" borderId="59" xfId="0" applyFont="1" applyBorder="1"/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6" fillId="0" borderId="57" xfId="0" applyFont="1" applyBorder="1"/>
    <xf numFmtId="0" fontId="16" fillId="0" borderId="60" xfId="0" applyFont="1" applyBorder="1"/>
    <xf numFmtId="0" fontId="10" fillId="6" borderId="11" xfId="0" applyFont="1" applyFill="1" applyBorder="1" applyAlignment="1">
      <alignment horizontal="center" wrapText="1"/>
    </xf>
    <xf numFmtId="0" fontId="16" fillId="6" borderId="16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 wrapText="1"/>
    </xf>
    <xf numFmtId="0" fontId="17" fillId="0" borderId="15" xfId="0" applyFont="1" applyBorder="1" applyAlignment="1">
      <alignment horizontal="center"/>
    </xf>
    <xf numFmtId="0" fontId="16" fillId="0" borderId="46" xfId="0" applyFont="1" applyBorder="1"/>
    <xf numFmtId="0" fontId="16" fillId="0" borderId="14" xfId="0" applyFont="1" applyBorder="1"/>
    <xf numFmtId="0" fontId="10" fillId="0" borderId="42" xfId="0" applyFont="1" applyBorder="1"/>
    <xf numFmtId="0" fontId="10" fillId="0" borderId="43" xfId="0" applyFont="1" applyBorder="1"/>
    <xf numFmtId="0" fontId="16" fillId="5" borderId="4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8" fillId="3" borderId="19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16" fillId="5" borderId="40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6" fillId="5" borderId="38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6" fillId="5" borderId="61" xfId="0" applyFont="1" applyFill="1" applyBorder="1" applyAlignment="1">
      <alignment horizontal="center" vertical="center"/>
    </xf>
    <xf numFmtId="0" fontId="16" fillId="5" borderId="6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5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"/>
  <sheetViews>
    <sheetView workbookViewId="0">
      <selection activeCell="K19" sqref="K19"/>
    </sheetView>
  </sheetViews>
  <sheetFormatPr defaultRowHeight="15" x14ac:dyDescent="0.25"/>
  <cols>
    <col min="2" max="2" width="16.42578125" customWidth="1"/>
    <col min="8" max="8" width="14" customWidth="1"/>
    <col min="14" max="14" width="17.140625" customWidth="1"/>
  </cols>
  <sheetData>
    <row r="2" spans="2:18" ht="15.75" thickBot="1" x14ac:dyDescent="0.3"/>
    <row r="3" spans="2:18" x14ac:dyDescent="0.25">
      <c r="B3" s="307" t="s">
        <v>275</v>
      </c>
      <c r="C3" s="309" t="s">
        <v>238</v>
      </c>
      <c r="D3" s="303" t="s">
        <v>1</v>
      </c>
      <c r="E3" s="309" t="s">
        <v>2</v>
      </c>
      <c r="F3" s="311" t="s">
        <v>240</v>
      </c>
      <c r="H3" s="301" t="s">
        <v>245</v>
      </c>
      <c r="I3" s="303" t="s">
        <v>239</v>
      </c>
      <c r="J3" s="303" t="s">
        <v>1</v>
      </c>
      <c r="K3" s="303" t="s">
        <v>2</v>
      </c>
      <c r="L3" s="313" t="s">
        <v>244</v>
      </c>
      <c r="N3" s="301" t="s">
        <v>277</v>
      </c>
      <c r="O3" s="303" t="s">
        <v>239</v>
      </c>
      <c r="P3" s="303" t="s">
        <v>1</v>
      </c>
      <c r="Q3" s="303" t="s">
        <v>2</v>
      </c>
      <c r="R3" s="305" t="s">
        <v>244</v>
      </c>
    </row>
    <row r="4" spans="2:18" ht="54.75" customHeight="1" x14ac:dyDescent="0.25">
      <c r="B4" s="308"/>
      <c r="C4" s="310"/>
      <c r="D4" s="304"/>
      <c r="E4" s="310"/>
      <c r="F4" s="312"/>
      <c r="H4" s="302"/>
      <c r="I4" s="304"/>
      <c r="J4" s="304"/>
      <c r="K4" s="304"/>
      <c r="L4" s="314"/>
      <c r="N4" s="302"/>
      <c r="O4" s="304"/>
      <c r="P4" s="304"/>
      <c r="Q4" s="304"/>
      <c r="R4" s="306"/>
    </row>
    <row r="5" spans="2:18" x14ac:dyDescent="0.25">
      <c r="B5" s="1" t="s">
        <v>3</v>
      </c>
      <c r="C5" s="2">
        <v>510</v>
      </c>
      <c r="D5" s="3">
        <v>375</v>
      </c>
      <c r="E5" s="3">
        <v>73.5</v>
      </c>
      <c r="F5" s="209" t="s">
        <v>242</v>
      </c>
      <c r="H5" s="6" t="s">
        <v>8</v>
      </c>
      <c r="I5" s="7"/>
      <c r="J5" s="8"/>
      <c r="K5" s="8"/>
      <c r="L5" s="194" t="s">
        <v>242</v>
      </c>
      <c r="N5" s="8" t="s">
        <v>7</v>
      </c>
      <c r="O5" s="7">
        <v>120</v>
      </c>
      <c r="P5" s="8">
        <v>120</v>
      </c>
      <c r="Q5" s="8">
        <v>100</v>
      </c>
      <c r="R5" s="194" t="s">
        <v>242</v>
      </c>
    </row>
    <row r="6" spans="2:18" x14ac:dyDescent="0.25">
      <c r="B6" s="1" t="s">
        <v>241</v>
      </c>
      <c r="C6" s="193" t="s">
        <v>242</v>
      </c>
      <c r="D6" s="194" t="s">
        <v>242</v>
      </c>
      <c r="E6" s="194" t="s">
        <v>242</v>
      </c>
      <c r="F6" s="4">
        <v>20</v>
      </c>
      <c r="H6" s="6" t="s">
        <v>243</v>
      </c>
      <c r="I6" s="193" t="s">
        <v>242</v>
      </c>
      <c r="J6" s="194" t="s">
        <v>242</v>
      </c>
      <c r="K6" s="194" t="s">
        <v>242</v>
      </c>
      <c r="L6" s="9"/>
      <c r="N6" s="8" t="s">
        <v>272</v>
      </c>
      <c r="O6" s="193" t="s">
        <v>242</v>
      </c>
      <c r="P6" s="194" t="s">
        <v>242</v>
      </c>
      <c r="Q6" s="194" t="s">
        <v>242</v>
      </c>
      <c r="R6" s="77">
        <v>1</v>
      </c>
    </row>
    <row r="7" spans="2:18" x14ac:dyDescent="0.25">
      <c r="B7" s="1" t="s">
        <v>4</v>
      </c>
      <c r="C7" s="2">
        <v>124</v>
      </c>
      <c r="D7" s="3">
        <v>74</v>
      </c>
      <c r="E7" s="3">
        <v>59.7</v>
      </c>
      <c r="F7" s="209" t="s">
        <v>242</v>
      </c>
      <c r="H7" s="6" t="s">
        <v>11</v>
      </c>
      <c r="I7" s="7"/>
      <c r="J7" s="8"/>
      <c r="K7" s="8"/>
      <c r="L7" s="194" t="s">
        <v>242</v>
      </c>
      <c r="N7" s="8" t="s">
        <v>9</v>
      </c>
      <c r="O7" s="7">
        <v>150</v>
      </c>
      <c r="P7" s="8">
        <v>147</v>
      </c>
      <c r="Q7" s="8">
        <v>98</v>
      </c>
      <c r="R7" s="194" t="s">
        <v>242</v>
      </c>
    </row>
    <row r="8" spans="2:18" x14ac:dyDescent="0.25">
      <c r="B8" s="1" t="s">
        <v>5</v>
      </c>
      <c r="C8" s="5">
        <v>510</v>
      </c>
      <c r="D8" s="3">
        <v>295</v>
      </c>
      <c r="E8" s="3">
        <v>57.8</v>
      </c>
      <c r="F8" s="209" t="s">
        <v>242</v>
      </c>
      <c r="H8" s="6" t="s">
        <v>5</v>
      </c>
      <c r="I8" s="7"/>
      <c r="J8" s="8"/>
      <c r="K8" s="8"/>
      <c r="L8" s="194" t="s">
        <v>242</v>
      </c>
      <c r="N8" s="8" t="s">
        <v>10</v>
      </c>
      <c r="O8" s="7"/>
      <c r="P8" s="8"/>
      <c r="Q8" s="8"/>
      <c r="R8" s="194" t="s">
        <v>242</v>
      </c>
    </row>
    <row r="9" spans="2:18" ht="15.75" thickBot="1" x14ac:dyDescent="0.3">
      <c r="B9" s="1" t="s">
        <v>6</v>
      </c>
      <c r="C9" s="5">
        <v>90</v>
      </c>
      <c r="D9" s="3">
        <v>61</v>
      </c>
      <c r="E9" s="3">
        <v>67.7</v>
      </c>
      <c r="F9" s="209" t="s">
        <v>242</v>
      </c>
      <c r="H9" s="10" t="s">
        <v>246</v>
      </c>
      <c r="I9" s="11"/>
      <c r="J9" s="12"/>
      <c r="K9" s="12"/>
      <c r="L9" s="194" t="s">
        <v>242</v>
      </c>
    </row>
    <row r="10" spans="2:18" ht="15.75" thickBot="1" x14ac:dyDescent="0.3">
      <c r="B10" s="1" t="s">
        <v>7</v>
      </c>
      <c r="C10" s="2">
        <v>225</v>
      </c>
      <c r="D10" s="3">
        <v>210</v>
      </c>
      <c r="E10" s="3">
        <v>93.3</v>
      </c>
      <c r="F10" s="209" t="s">
        <v>242</v>
      </c>
    </row>
    <row r="11" spans="2:18" x14ac:dyDescent="0.25">
      <c r="B11" s="210" t="s">
        <v>273</v>
      </c>
      <c r="C11" s="2">
        <v>120</v>
      </c>
      <c r="D11" s="3">
        <v>120</v>
      </c>
      <c r="E11" s="3">
        <v>100</v>
      </c>
      <c r="F11" s="209">
        <v>6</v>
      </c>
      <c r="N11" s="301" t="s">
        <v>276</v>
      </c>
      <c r="O11" s="303" t="s">
        <v>239</v>
      </c>
      <c r="P11" s="303" t="s">
        <v>1</v>
      </c>
      <c r="Q11" s="303" t="s">
        <v>2</v>
      </c>
      <c r="R11" s="305" t="s">
        <v>244</v>
      </c>
    </row>
    <row r="12" spans="2:18" x14ac:dyDescent="0.25">
      <c r="B12" s="210" t="s">
        <v>274</v>
      </c>
      <c r="C12" s="2">
        <v>105</v>
      </c>
      <c r="D12" s="3">
        <v>90</v>
      </c>
      <c r="E12" s="3">
        <v>85.7</v>
      </c>
      <c r="F12" s="209">
        <v>4</v>
      </c>
      <c r="N12" s="302"/>
      <c r="O12" s="304"/>
      <c r="P12" s="304"/>
      <c r="Q12" s="304"/>
      <c r="R12" s="306"/>
    </row>
    <row r="13" spans="2:18" x14ac:dyDescent="0.25">
      <c r="B13" s="1" t="s">
        <v>9</v>
      </c>
      <c r="C13" s="5">
        <v>150</v>
      </c>
      <c r="D13" s="3">
        <v>147</v>
      </c>
      <c r="E13" s="3">
        <v>98</v>
      </c>
      <c r="F13" s="209" t="s">
        <v>242</v>
      </c>
      <c r="N13" s="8" t="s">
        <v>7</v>
      </c>
      <c r="O13" s="7">
        <v>105</v>
      </c>
      <c r="P13" s="8">
        <v>90</v>
      </c>
      <c r="Q13" s="8">
        <v>85.7</v>
      </c>
      <c r="R13" s="194" t="s">
        <v>242</v>
      </c>
    </row>
    <row r="14" spans="2:18" ht="15.75" thickBot="1" x14ac:dyDescent="0.3">
      <c r="B14" s="191" t="s">
        <v>10</v>
      </c>
      <c r="C14" s="192">
        <v>120</v>
      </c>
      <c r="D14" s="192">
        <v>99</v>
      </c>
      <c r="E14" s="192">
        <v>82.5</v>
      </c>
      <c r="F14" s="211" t="s">
        <v>242</v>
      </c>
      <c r="N14" s="8" t="s">
        <v>272</v>
      </c>
      <c r="O14" s="193" t="s">
        <v>242</v>
      </c>
      <c r="P14" s="194" t="s">
        <v>242</v>
      </c>
      <c r="Q14" s="194" t="s">
        <v>242</v>
      </c>
      <c r="R14" s="77">
        <v>1</v>
      </c>
    </row>
    <row r="15" spans="2:18" x14ac:dyDescent="0.25">
      <c r="B15" s="190"/>
      <c r="N15" s="8" t="s">
        <v>9</v>
      </c>
      <c r="O15" s="7"/>
      <c r="P15" s="8"/>
      <c r="Q15" s="8"/>
      <c r="R15" s="194" t="s">
        <v>242</v>
      </c>
    </row>
    <row r="16" spans="2:18" x14ac:dyDescent="0.25">
      <c r="B16" s="190"/>
      <c r="N16" s="8" t="s">
        <v>10</v>
      </c>
      <c r="O16" s="7">
        <v>120</v>
      </c>
      <c r="P16" s="8">
        <v>99</v>
      </c>
      <c r="Q16" s="8">
        <v>82.5</v>
      </c>
      <c r="R16" s="194" t="s">
        <v>242</v>
      </c>
    </row>
    <row r="17" spans="2:16" x14ac:dyDescent="0.25">
      <c r="B17" s="190"/>
    </row>
    <row r="19" spans="2:16" x14ac:dyDescent="0.25">
      <c r="P19" s="200"/>
    </row>
  </sheetData>
  <mergeCells count="20">
    <mergeCell ref="R3:R4"/>
    <mergeCell ref="Q3:Q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F3:F4"/>
    <mergeCell ref="L3:L4"/>
    <mergeCell ref="N11:N12"/>
    <mergeCell ref="O11:O12"/>
    <mergeCell ref="P11:P12"/>
    <mergeCell ref="Q11:Q12"/>
    <mergeCell ref="R11:R1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opLeftCell="A70" workbookViewId="0">
      <selection activeCell="K82" sqref="K82"/>
    </sheetView>
  </sheetViews>
  <sheetFormatPr defaultRowHeight="15" x14ac:dyDescent="0.25"/>
  <cols>
    <col min="1" max="1" width="24.7109375" customWidth="1"/>
    <col min="2" max="2" width="19.85546875" customWidth="1"/>
  </cols>
  <sheetData>
    <row r="1" spans="1:7" ht="18.75" x14ac:dyDescent="0.3">
      <c r="A1" s="13" t="s">
        <v>222</v>
      </c>
    </row>
    <row r="2" spans="1:7" ht="15.75" thickBot="1" x14ac:dyDescent="0.3"/>
    <row r="3" spans="1:7" ht="15.75" thickBot="1" x14ac:dyDescent="0.3">
      <c r="A3" s="156" t="s">
        <v>194</v>
      </c>
      <c r="B3" s="157" t="s">
        <v>195</v>
      </c>
      <c r="C3" s="335" t="s">
        <v>196</v>
      </c>
      <c r="D3" s="336"/>
      <c r="E3" s="336"/>
      <c r="F3" s="337"/>
      <c r="G3" s="158"/>
    </row>
    <row r="4" spans="1:7" ht="15.75" thickBot="1" x14ac:dyDescent="0.3">
      <c r="A4" s="159"/>
      <c r="B4" s="160"/>
      <c r="C4" s="161" t="s">
        <v>223</v>
      </c>
      <c r="D4" s="162" t="s">
        <v>224</v>
      </c>
      <c r="E4" s="162" t="s">
        <v>225</v>
      </c>
      <c r="F4" s="163" t="s">
        <v>226</v>
      </c>
      <c r="G4" s="158"/>
    </row>
    <row r="5" spans="1:7" x14ac:dyDescent="0.25">
      <c r="A5" s="331" t="s">
        <v>199</v>
      </c>
      <c r="B5" s="164" t="s">
        <v>227</v>
      </c>
      <c r="C5" s="165">
        <v>5</v>
      </c>
      <c r="D5" s="166">
        <v>4</v>
      </c>
      <c r="E5" s="166">
        <v>5</v>
      </c>
      <c r="F5" s="167">
        <v>5</v>
      </c>
      <c r="G5" s="158" t="s">
        <v>201</v>
      </c>
    </row>
    <row r="6" spans="1:7" x14ac:dyDescent="0.25">
      <c r="A6" s="338"/>
      <c r="B6" s="168" t="s">
        <v>263</v>
      </c>
      <c r="C6" s="169" t="s">
        <v>288</v>
      </c>
      <c r="D6" s="170" t="s">
        <v>288</v>
      </c>
      <c r="E6" s="170" t="s">
        <v>288</v>
      </c>
      <c r="F6" s="171" t="s">
        <v>288</v>
      </c>
      <c r="G6" s="158" t="s">
        <v>202</v>
      </c>
    </row>
    <row r="7" spans="1:7" x14ac:dyDescent="0.25">
      <c r="A7" s="338"/>
      <c r="B7" s="172" t="s">
        <v>203</v>
      </c>
      <c r="C7" s="173">
        <v>3</v>
      </c>
      <c r="D7" s="174">
        <v>3</v>
      </c>
      <c r="E7" s="174">
        <v>3</v>
      </c>
      <c r="F7" s="175">
        <v>3</v>
      </c>
      <c r="G7" s="158"/>
    </row>
    <row r="8" spans="1:7" x14ac:dyDescent="0.25">
      <c r="A8" s="338"/>
      <c r="B8" s="168" t="s">
        <v>263</v>
      </c>
      <c r="C8" s="173" t="s">
        <v>122</v>
      </c>
      <c r="D8" s="174" t="s">
        <v>122</v>
      </c>
      <c r="E8" s="174" t="s">
        <v>122</v>
      </c>
      <c r="F8" s="175" t="s">
        <v>122</v>
      </c>
      <c r="G8" s="158"/>
    </row>
    <row r="9" spans="1:7" x14ac:dyDescent="0.25">
      <c r="A9" s="338"/>
      <c r="B9" s="172" t="s">
        <v>204</v>
      </c>
      <c r="C9" s="173">
        <v>3</v>
      </c>
      <c r="D9" s="174">
        <v>3</v>
      </c>
      <c r="E9" s="174">
        <v>3</v>
      </c>
      <c r="F9" s="175">
        <v>3</v>
      </c>
      <c r="G9" s="158"/>
    </row>
    <row r="10" spans="1:7" x14ac:dyDescent="0.25">
      <c r="A10" s="338"/>
      <c r="B10" s="168" t="s">
        <v>263</v>
      </c>
      <c r="C10" s="173" t="s">
        <v>122</v>
      </c>
      <c r="D10" s="174" t="s">
        <v>122</v>
      </c>
      <c r="E10" s="174" t="s">
        <v>122</v>
      </c>
      <c r="F10" s="175" t="s">
        <v>122</v>
      </c>
      <c r="G10" s="158"/>
    </row>
    <row r="11" spans="1:7" x14ac:dyDescent="0.25">
      <c r="A11" s="338"/>
      <c r="B11" s="172" t="s">
        <v>228</v>
      </c>
      <c r="C11" s="173">
        <v>1</v>
      </c>
      <c r="D11" s="174">
        <v>1</v>
      </c>
      <c r="E11" s="174">
        <v>2</v>
      </c>
      <c r="F11" s="175">
        <v>2</v>
      </c>
      <c r="G11" s="158"/>
    </row>
    <row r="12" spans="1:7" ht="15.75" thickBot="1" x14ac:dyDescent="0.3">
      <c r="A12" s="338"/>
      <c r="B12" s="168" t="s">
        <v>263</v>
      </c>
      <c r="C12" s="173" t="s">
        <v>122</v>
      </c>
      <c r="D12" s="174" t="s">
        <v>122</v>
      </c>
      <c r="E12" s="174" t="s">
        <v>122</v>
      </c>
      <c r="F12" s="175" t="s">
        <v>122</v>
      </c>
      <c r="G12" s="158"/>
    </row>
    <row r="13" spans="1:7" x14ac:dyDescent="0.25">
      <c r="A13" s="331" t="s">
        <v>205</v>
      </c>
      <c r="B13" s="164" t="s">
        <v>206</v>
      </c>
      <c r="C13" s="165">
        <v>4</v>
      </c>
      <c r="D13" s="166">
        <v>5</v>
      </c>
      <c r="E13" s="166">
        <v>4</v>
      </c>
      <c r="F13" s="167">
        <v>5</v>
      </c>
      <c r="G13" s="158"/>
    </row>
    <row r="14" spans="1:7" ht="15.75" thickBot="1" x14ac:dyDescent="0.3">
      <c r="A14" s="332"/>
      <c r="B14" s="168" t="s">
        <v>263</v>
      </c>
      <c r="C14" s="176" t="s">
        <v>288</v>
      </c>
      <c r="D14" s="177" t="s">
        <v>288</v>
      </c>
      <c r="E14" s="177" t="s">
        <v>288</v>
      </c>
      <c r="F14" s="178" t="s">
        <v>288</v>
      </c>
      <c r="G14" s="158"/>
    </row>
    <row r="15" spans="1:7" x14ac:dyDescent="0.25">
      <c r="A15" s="339" t="s">
        <v>207</v>
      </c>
      <c r="B15" s="164" t="s">
        <v>208</v>
      </c>
      <c r="C15" s="169">
        <v>1</v>
      </c>
      <c r="D15" s="170">
        <v>1</v>
      </c>
      <c r="E15" s="170">
        <v>1</v>
      </c>
      <c r="F15" s="171">
        <v>1</v>
      </c>
      <c r="G15" s="158"/>
    </row>
    <row r="16" spans="1:7" ht="15.75" thickBot="1" x14ac:dyDescent="0.3">
      <c r="A16" s="340"/>
      <c r="B16" s="168" t="s">
        <v>263</v>
      </c>
      <c r="C16" s="179" t="s">
        <v>122</v>
      </c>
      <c r="D16" s="180" t="s">
        <v>122</v>
      </c>
      <c r="E16" s="180" t="s">
        <v>288</v>
      </c>
      <c r="F16" s="181" t="s">
        <v>288</v>
      </c>
      <c r="G16" s="158"/>
    </row>
    <row r="17" spans="1:7" x14ac:dyDescent="0.25">
      <c r="A17" s="331" t="s">
        <v>229</v>
      </c>
      <c r="B17" s="182" t="s">
        <v>230</v>
      </c>
      <c r="C17" s="165">
        <v>2</v>
      </c>
      <c r="D17" s="166">
        <v>1</v>
      </c>
      <c r="E17" s="166">
        <v>1</v>
      </c>
      <c r="F17" s="167">
        <v>2</v>
      </c>
      <c r="G17" s="158"/>
    </row>
    <row r="18" spans="1:7" x14ac:dyDescent="0.25">
      <c r="A18" s="338"/>
      <c r="B18" s="168" t="s">
        <v>263</v>
      </c>
      <c r="C18" s="173" t="s">
        <v>288</v>
      </c>
      <c r="D18" s="174" t="s">
        <v>288</v>
      </c>
      <c r="E18" s="174" t="s">
        <v>288</v>
      </c>
      <c r="F18" s="175" t="s">
        <v>288</v>
      </c>
      <c r="G18" s="158"/>
    </row>
    <row r="19" spans="1:7" x14ac:dyDescent="0.25">
      <c r="A19" s="338"/>
      <c r="B19" s="172" t="s">
        <v>231</v>
      </c>
      <c r="C19" s="173"/>
      <c r="D19" s="174"/>
      <c r="E19" s="174">
        <v>2</v>
      </c>
      <c r="F19" s="175">
        <v>2</v>
      </c>
      <c r="G19" s="158"/>
    </row>
    <row r="20" spans="1:7" x14ac:dyDescent="0.25">
      <c r="A20" s="338"/>
      <c r="B20" s="168" t="s">
        <v>263</v>
      </c>
      <c r="C20" s="173"/>
      <c r="D20" s="174"/>
      <c r="E20" s="174" t="s">
        <v>288</v>
      </c>
      <c r="F20" s="175" t="s">
        <v>288</v>
      </c>
      <c r="G20" s="158"/>
    </row>
    <row r="21" spans="1:7" x14ac:dyDescent="0.25">
      <c r="A21" s="338"/>
      <c r="B21" s="172" t="s">
        <v>232</v>
      </c>
      <c r="C21" s="173">
        <v>2</v>
      </c>
      <c r="D21" s="174">
        <v>1</v>
      </c>
      <c r="E21" s="174">
        <v>2</v>
      </c>
      <c r="F21" s="175">
        <v>1</v>
      </c>
      <c r="G21" s="158"/>
    </row>
    <row r="22" spans="1:7" x14ac:dyDescent="0.25">
      <c r="A22" s="338"/>
      <c r="B22" s="168" t="s">
        <v>263</v>
      </c>
      <c r="C22" s="179" t="s">
        <v>288</v>
      </c>
      <c r="D22" s="180" t="s">
        <v>288</v>
      </c>
      <c r="E22" s="180" t="s">
        <v>288</v>
      </c>
      <c r="F22" s="181" t="s">
        <v>288</v>
      </c>
      <c r="G22" s="158"/>
    </row>
    <row r="23" spans="1:7" x14ac:dyDescent="0.25">
      <c r="A23" s="338"/>
      <c r="B23" s="172" t="s">
        <v>233</v>
      </c>
      <c r="C23" s="179">
        <v>2</v>
      </c>
      <c r="D23" s="180">
        <v>2</v>
      </c>
      <c r="E23" s="180">
        <v>2</v>
      </c>
      <c r="F23" s="181">
        <v>1</v>
      </c>
      <c r="G23" s="158"/>
    </row>
    <row r="24" spans="1:7" ht="15.75" thickBot="1" x14ac:dyDescent="0.3">
      <c r="A24" s="332"/>
      <c r="B24" s="168" t="s">
        <v>263</v>
      </c>
      <c r="C24" s="176" t="s">
        <v>288</v>
      </c>
      <c r="D24" s="177" t="s">
        <v>288</v>
      </c>
      <c r="E24" s="177" t="s">
        <v>288</v>
      </c>
      <c r="F24" s="178" t="s">
        <v>288</v>
      </c>
      <c r="G24" s="158"/>
    </row>
    <row r="25" spans="1:7" x14ac:dyDescent="0.25">
      <c r="A25" s="331" t="s">
        <v>213</v>
      </c>
      <c r="B25" s="164" t="s">
        <v>214</v>
      </c>
      <c r="C25" s="165">
        <v>1</v>
      </c>
      <c r="D25" s="166">
        <v>1</v>
      </c>
      <c r="E25" s="166">
        <v>1</v>
      </c>
      <c r="F25" s="167">
        <v>1</v>
      </c>
      <c r="G25" s="158"/>
    </row>
    <row r="26" spans="1:7" x14ac:dyDescent="0.25">
      <c r="A26" s="338"/>
      <c r="B26" s="168" t="s">
        <v>263</v>
      </c>
      <c r="C26" s="173" t="s">
        <v>288</v>
      </c>
      <c r="D26" s="174" t="s">
        <v>288</v>
      </c>
      <c r="E26" s="174" t="s">
        <v>288</v>
      </c>
      <c r="F26" s="175" t="s">
        <v>288</v>
      </c>
      <c r="G26" s="158"/>
    </row>
    <row r="27" spans="1:7" x14ac:dyDescent="0.25">
      <c r="A27" s="338"/>
      <c r="B27" s="172" t="s">
        <v>215</v>
      </c>
      <c r="C27" s="173">
        <v>2</v>
      </c>
      <c r="D27" s="174">
        <v>2</v>
      </c>
      <c r="E27" s="174">
        <v>1</v>
      </c>
      <c r="F27" s="175">
        <v>1</v>
      </c>
      <c r="G27" s="158"/>
    </row>
    <row r="28" spans="1:7" ht="15.75" thickBot="1" x14ac:dyDescent="0.3">
      <c r="A28" s="332"/>
      <c r="B28" s="168" t="s">
        <v>263</v>
      </c>
      <c r="C28" s="179" t="s">
        <v>288</v>
      </c>
      <c r="D28" s="180" t="s">
        <v>288</v>
      </c>
      <c r="E28" s="180" t="s">
        <v>288</v>
      </c>
      <c r="F28" s="181" t="s">
        <v>288</v>
      </c>
      <c r="G28" s="158"/>
    </row>
    <row r="29" spans="1:7" x14ac:dyDescent="0.25">
      <c r="A29" s="185"/>
      <c r="B29" s="164" t="s">
        <v>234</v>
      </c>
      <c r="C29" s="165"/>
      <c r="D29" s="166">
        <v>1</v>
      </c>
      <c r="E29" s="166">
        <v>1</v>
      </c>
      <c r="F29" s="167"/>
      <c r="G29" s="158"/>
    </row>
    <row r="30" spans="1:7" x14ac:dyDescent="0.25">
      <c r="A30" s="185"/>
      <c r="B30" s="168" t="s">
        <v>263</v>
      </c>
      <c r="C30" s="173"/>
      <c r="D30" s="174" t="s">
        <v>288</v>
      </c>
      <c r="E30" s="174" t="s">
        <v>288</v>
      </c>
      <c r="F30" s="175"/>
      <c r="G30" s="158"/>
    </row>
    <row r="31" spans="1:7" x14ac:dyDescent="0.25">
      <c r="A31" s="341" t="s">
        <v>216</v>
      </c>
      <c r="B31" s="172" t="s">
        <v>217</v>
      </c>
      <c r="C31" s="173">
        <v>2</v>
      </c>
      <c r="D31" s="174">
        <v>2</v>
      </c>
      <c r="E31" s="174">
        <v>2</v>
      </c>
      <c r="F31" s="175">
        <v>2</v>
      </c>
      <c r="G31" s="158"/>
    </row>
    <row r="32" spans="1:7" ht="15.75" thickBot="1" x14ac:dyDescent="0.3">
      <c r="A32" s="341"/>
      <c r="B32" s="168" t="s">
        <v>263</v>
      </c>
      <c r="C32" s="176" t="s">
        <v>122</v>
      </c>
      <c r="D32" s="177" t="s">
        <v>122</v>
      </c>
      <c r="E32" s="177" t="s">
        <v>122</v>
      </c>
      <c r="F32" s="178" t="s">
        <v>122</v>
      </c>
      <c r="G32" s="158"/>
    </row>
    <row r="33" spans="1:7" x14ac:dyDescent="0.25">
      <c r="A33" s="331" t="s">
        <v>218</v>
      </c>
      <c r="B33" s="182" t="s">
        <v>219</v>
      </c>
      <c r="C33" s="169">
        <v>1</v>
      </c>
      <c r="D33" s="170">
        <v>1</v>
      </c>
      <c r="E33" s="170">
        <v>1</v>
      </c>
      <c r="F33" s="171">
        <v>1</v>
      </c>
      <c r="G33" s="158"/>
    </row>
    <row r="34" spans="1:7" ht="15.75" thickBot="1" x14ac:dyDescent="0.3">
      <c r="A34" s="332"/>
      <c r="B34" s="168" t="s">
        <v>263</v>
      </c>
      <c r="C34" s="179" t="s">
        <v>288</v>
      </c>
      <c r="D34" s="180" t="s">
        <v>122</v>
      </c>
      <c r="E34" s="180" t="s">
        <v>288</v>
      </c>
      <c r="F34" s="181" t="s">
        <v>288</v>
      </c>
      <c r="G34" s="158"/>
    </row>
    <row r="35" spans="1:7" x14ac:dyDescent="0.25">
      <c r="A35" s="333" t="s">
        <v>235</v>
      </c>
      <c r="B35" s="272" t="s">
        <v>308</v>
      </c>
      <c r="C35" s="186"/>
      <c r="D35" s="166">
        <v>1</v>
      </c>
      <c r="E35" s="166">
        <v>1</v>
      </c>
      <c r="F35" s="167">
        <v>1</v>
      </c>
      <c r="G35" s="158"/>
    </row>
    <row r="36" spans="1:7" x14ac:dyDescent="0.25">
      <c r="A36" s="342"/>
      <c r="B36" s="187" t="s">
        <v>263</v>
      </c>
      <c r="C36" s="188"/>
      <c r="D36" s="174" t="s">
        <v>122</v>
      </c>
      <c r="E36" s="174" t="s">
        <v>122</v>
      </c>
      <c r="F36" s="175" t="s">
        <v>122</v>
      </c>
      <c r="G36" s="158"/>
    </row>
    <row r="37" spans="1:7" x14ac:dyDescent="0.25">
      <c r="A37" s="342"/>
      <c r="B37" s="273" t="s">
        <v>309</v>
      </c>
      <c r="C37" s="188"/>
      <c r="D37" s="174">
        <v>1</v>
      </c>
      <c r="E37" s="174">
        <v>1</v>
      </c>
      <c r="F37" s="175">
        <v>1</v>
      </c>
      <c r="G37" s="158"/>
    </row>
    <row r="38" spans="1:7" x14ac:dyDescent="0.25">
      <c r="A38" s="342"/>
      <c r="B38" s="187" t="s">
        <v>263</v>
      </c>
      <c r="C38" s="188"/>
      <c r="D38" s="174" t="s">
        <v>122</v>
      </c>
      <c r="E38" s="174" t="s">
        <v>122</v>
      </c>
      <c r="F38" s="175" t="s">
        <v>122</v>
      </c>
      <c r="G38" s="158"/>
    </row>
    <row r="39" spans="1:7" x14ac:dyDescent="0.25">
      <c r="A39" s="342"/>
      <c r="B39" s="286" t="s">
        <v>312</v>
      </c>
      <c r="C39" s="282"/>
      <c r="D39" s="180"/>
      <c r="E39" s="180"/>
      <c r="F39" s="181">
        <v>1</v>
      </c>
      <c r="G39" s="158"/>
    </row>
    <row r="40" spans="1:7" ht="15.75" thickBot="1" x14ac:dyDescent="0.3">
      <c r="A40" s="334"/>
      <c r="B40" s="184" t="s">
        <v>263</v>
      </c>
      <c r="C40" s="189"/>
      <c r="D40" s="177"/>
      <c r="E40" s="177"/>
      <c r="F40" s="178" t="s">
        <v>122</v>
      </c>
      <c r="G40" s="158"/>
    </row>
    <row r="41" spans="1:7" x14ac:dyDescent="0.25">
      <c r="A41" s="214"/>
      <c r="B41" s="272" t="s">
        <v>306</v>
      </c>
      <c r="C41" s="186">
        <v>2</v>
      </c>
      <c r="D41" s="166">
        <v>2</v>
      </c>
      <c r="E41" s="166">
        <v>2</v>
      </c>
      <c r="F41" s="167">
        <v>2</v>
      </c>
      <c r="G41" s="158"/>
    </row>
    <row r="42" spans="1:7" x14ac:dyDescent="0.25">
      <c r="A42" s="214" t="s">
        <v>305</v>
      </c>
      <c r="B42" s="187" t="s">
        <v>263</v>
      </c>
      <c r="C42" s="188" t="s">
        <v>288</v>
      </c>
      <c r="D42" s="174" t="s">
        <v>288</v>
      </c>
      <c r="E42" s="174" t="s">
        <v>288</v>
      </c>
      <c r="F42" s="175" t="s">
        <v>288</v>
      </c>
      <c r="G42" s="158"/>
    </row>
    <row r="43" spans="1:7" ht="26.25" x14ac:dyDescent="0.25">
      <c r="A43" s="285"/>
      <c r="B43" s="284" t="s">
        <v>311</v>
      </c>
      <c r="C43" s="188">
        <v>1</v>
      </c>
      <c r="D43" s="174">
        <v>1</v>
      </c>
      <c r="E43" s="174">
        <v>1</v>
      </c>
      <c r="F43" s="175">
        <v>1</v>
      </c>
      <c r="G43" s="158"/>
    </row>
    <row r="44" spans="1:7" ht="15.75" thickBot="1" x14ac:dyDescent="0.3">
      <c r="A44" s="212"/>
      <c r="B44" s="283" t="s">
        <v>263</v>
      </c>
      <c r="C44" s="189" t="s">
        <v>288</v>
      </c>
      <c r="D44" s="177" t="s">
        <v>288</v>
      </c>
      <c r="E44" s="177" t="s">
        <v>288</v>
      </c>
      <c r="F44" s="178" t="s">
        <v>288</v>
      </c>
      <c r="G44" s="158"/>
    </row>
    <row r="45" spans="1:7" x14ac:dyDescent="0.25">
      <c r="A45" s="158"/>
      <c r="B45" s="158"/>
      <c r="C45" s="158"/>
      <c r="D45" s="158"/>
      <c r="E45" s="158"/>
      <c r="F45" s="158"/>
      <c r="G45" s="158"/>
    </row>
    <row r="46" spans="1:7" ht="18.75" x14ac:dyDescent="0.3">
      <c r="A46" s="13" t="s">
        <v>304</v>
      </c>
      <c r="C46" s="158"/>
      <c r="D46" s="158"/>
      <c r="E46" s="158"/>
      <c r="F46" s="158"/>
      <c r="G46" s="158"/>
    </row>
    <row r="47" spans="1:7" ht="15.75" thickBot="1" x14ac:dyDescent="0.3">
      <c r="G47" s="158"/>
    </row>
    <row r="48" spans="1:7" ht="15.75" thickBot="1" x14ac:dyDescent="0.3">
      <c r="A48" s="213" t="s">
        <v>194</v>
      </c>
      <c r="B48" s="157" t="s">
        <v>195</v>
      </c>
      <c r="C48" s="343" t="s">
        <v>196</v>
      </c>
      <c r="D48" s="344"/>
      <c r="E48" s="344"/>
      <c r="F48" s="345"/>
    </row>
    <row r="49" spans="1:6" ht="15.75" thickBot="1" x14ac:dyDescent="0.3">
      <c r="A49" s="159"/>
      <c r="B49" s="160"/>
      <c r="C49" s="161" t="s">
        <v>223</v>
      </c>
      <c r="D49" s="162" t="s">
        <v>224</v>
      </c>
      <c r="E49" s="162" t="s">
        <v>225</v>
      </c>
      <c r="F49" s="163" t="s">
        <v>226</v>
      </c>
    </row>
    <row r="50" spans="1:6" x14ac:dyDescent="0.25">
      <c r="A50" s="331" t="s">
        <v>199</v>
      </c>
      <c r="B50" s="164" t="s">
        <v>227</v>
      </c>
      <c r="C50" s="165">
        <v>6</v>
      </c>
      <c r="D50" s="166">
        <v>5</v>
      </c>
      <c r="E50" s="166">
        <v>5</v>
      </c>
      <c r="F50" s="167">
        <v>5</v>
      </c>
    </row>
    <row r="51" spans="1:6" x14ac:dyDescent="0.25">
      <c r="A51" s="338"/>
      <c r="B51" s="168" t="s">
        <v>263</v>
      </c>
      <c r="C51" s="169" t="s">
        <v>288</v>
      </c>
      <c r="D51" s="170" t="s">
        <v>288</v>
      </c>
      <c r="E51" s="170" t="s">
        <v>288</v>
      </c>
      <c r="F51" s="171" t="s">
        <v>288</v>
      </c>
    </row>
    <row r="52" spans="1:6" x14ac:dyDescent="0.25">
      <c r="A52" s="338"/>
      <c r="B52" s="172" t="s">
        <v>203</v>
      </c>
      <c r="C52" s="173">
        <v>3</v>
      </c>
      <c r="D52" s="174">
        <v>3</v>
      </c>
      <c r="E52" s="174">
        <v>3</v>
      </c>
      <c r="F52" s="175">
        <v>3</v>
      </c>
    </row>
    <row r="53" spans="1:6" ht="15.75" thickBot="1" x14ac:dyDescent="0.3">
      <c r="A53" s="338"/>
      <c r="B53" s="168" t="s">
        <v>263</v>
      </c>
      <c r="C53" s="173" t="s">
        <v>288</v>
      </c>
      <c r="D53" s="174" t="s">
        <v>288</v>
      </c>
      <c r="E53" s="174" t="s">
        <v>288</v>
      </c>
      <c r="F53" s="175" t="s">
        <v>288</v>
      </c>
    </row>
    <row r="54" spans="1:6" x14ac:dyDescent="0.25">
      <c r="A54" s="331" t="s">
        <v>205</v>
      </c>
      <c r="B54" s="164" t="s">
        <v>206</v>
      </c>
      <c r="C54" s="165">
        <v>5</v>
      </c>
      <c r="D54" s="166">
        <v>5</v>
      </c>
      <c r="E54" s="166">
        <v>4</v>
      </c>
      <c r="F54" s="167">
        <v>4</v>
      </c>
    </row>
    <row r="55" spans="1:6" ht="15.75" thickBot="1" x14ac:dyDescent="0.3">
      <c r="A55" s="332"/>
      <c r="B55" s="168" t="s">
        <v>263</v>
      </c>
      <c r="C55" s="176" t="s">
        <v>288</v>
      </c>
      <c r="D55" s="177" t="s">
        <v>288</v>
      </c>
      <c r="E55" s="177" t="s">
        <v>288</v>
      </c>
      <c r="F55" s="178" t="s">
        <v>288</v>
      </c>
    </row>
    <row r="56" spans="1:6" x14ac:dyDescent="0.25">
      <c r="A56" s="339" t="s">
        <v>207</v>
      </c>
      <c r="B56" s="164" t="s">
        <v>208</v>
      </c>
      <c r="C56" s="169">
        <v>1</v>
      </c>
      <c r="D56" s="170">
        <v>1</v>
      </c>
      <c r="E56" s="170">
        <v>1</v>
      </c>
      <c r="F56" s="171">
        <v>1</v>
      </c>
    </row>
    <row r="57" spans="1:6" ht="15.75" thickBot="1" x14ac:dyDescent="0.3">
      <c r="A57" s="340"/>
      <c r="B57" s="168" t="s">
        <v>263</v>
      </c>
      <c r="C57" s="179" t="s">
        <v>288</v>
      </c>
      <c r="D57" s="180" t="s">
        <v>288</v>
      </c>
      <c r="E57" s="180" t="s">
        <v>288</v>
      </c>
      <c r="F57" s="181" t="s">
        <v>288</v>
      </c>
    </row>
    <row r="58" spans="1:6" x14ac:dyDescent="0.25">
      <c r="A58" s="331" t="s">
        <v>229</v>
      </c>
      <c r="B58" s="182" t="s">
        <v>230</v>
      </c>
      <c r="C58" s="165">
        <v>1</v>
      </c>
      <c r="D58" s="166">
        <v>1</v>
      </c>
      <c r="E58" s="166">
        <v>1</v>
      </c>
      <c r="F58" s="167">
        <v>1</v>
      </c>
    </row>
    <row r="59" spans="1:6" x14ac:dyDescent="0.25">
      <c r="A59" s="338"/>
      <c r="B59" s="168" t="s">
        <v>263</v>
      </c>
      <c r="C59" s="173" t="s">
        <v>288</v>
      </c>
      <c r="D59" s="174" t="s">
        <v>288</v>
      </c>
      <c r="E59" s="174" t="s">
        <v>288</v>
      </c>
      <c r="F59" s="175" t="s">
        <v>288</v>
      </c>
    </row>
    <row r="60" spans="1:6" x14ac:dyDescent="0.25">
      <c r="A60" s="338"/>
      <c r="B60" s="172" t="s">
        <v>231</v>
      </c>
      <c r="C60" s="173"/>
      <c r="D60" s="174"/>
      <c r="E60" s="174">
        <v>1</v>
      </c>
      <c r="F60" s="175">
        <v>1</v>
      </c>
    </row>
    <row r="61" spans="1:6" x14ac:dyDescent="0.25">
      <c r="A61" s="338"/>
      <c r="B61" s="168" t="s">
        <v>263</v>
      </c>
      <c r="C61" s="173"/>
      <c r="D61" s="174"/>
      <c r="E61" s="174" t="s">
        <v>288</v>
      </c>
      <c r="F61" s="175" t="s">
        <v>288</v>
      </c>
    </row>
    <row r="62" spans="1:6" x14ac:dyDescent="0.25">
      <c r="A62" s="338"/>
      <c r="B62" s="172" t="s">
        <v>232</v>
      </c>
      <c r="C62" s="173">
        <v>2</v>
      </c>
      <c r="D62" s="174">
        <v>2</v>
      </c>
      <c r="E62" s="174">
        <v>2</v>
      </c>
      <c r="F62" s="175">
        <v>2</v>
      </c>
    </row>
    <row r="63" spans="1:6" x14ac:dyDescent="0.25">
      <c r="A63" s="338"/>
      <c r="B63" s="168" t="s">
        <v>263</v>
      </c>
      <c r="C63" s="179" t="s">
        <v>288</v>
      </c>
      <c r="D63" s="180" t="s">
        <v>288</v>
      </c>
      <c r="E63" s="180" t="s">
        <v>288</v>
      </c>
      <c r="F63" s="181" t="s">
        <v>288</v>
      </c>
    </row>
    <row r="64" spans="1:6" x14ac:dyDescent="0.25">
      <c r="A64" s="338"/>
      <c r="B64" s="172" t="s">
        <v>233</v>
      </c>
      <c r="C64" s="179">
        <v>1</v>
      </c>
      <c r="D64" s="180">
        <v>2</v>
      </c>
      <c r="E64" s="180">
        <v>2</v>
      </c>
      <c r="F64" s="181">
        <v>2</v>
      </c>
    </row>
    <row r="65" spans="1:6" ht="15.75" thickBot="1" x14ac:dyDescent="0.3">
      <c r="A65" s="332"/>
      <c r="B65" s="168" t="s">
        <v>263</v>
      </c>
      <c r="C65" s="176" t="s">
        <v>288</v>
      </c>
      <c r="D65" s="177" t="s">
        <v>288</v>
      </c>
      <c r="E65" s="177" t="s">
        <v>288</v>
      </c>
      <c r="F65" s="178" t="s">
        <v>288</v>
      </c>
    </row>
    <row r="66" spans="1:6" x14ac:dyDescent="0.25">
      <c r="A66" s="331" t="s">
        <v>213</v>
      </c>
      <c r="B66" s="164" t="s">
        <v>214</v>
      </c>
      <c r="C66" s="165">
        <v>1</v>
      </c>
      <c r="D66" s="166">
        <v>1</v>
      </c>
      <c r="E66" s="166">
        <v>1</v>
      </c>
      <c r="F66" s="167">
        <v>1</v>
      </c>
    </row>
    <row r="67" spans="1:6" x14ac:dyDescent="0.25">
      <c r="A67" s="338"/>
      <c r="B67" s="168" t="s">
        <v>263</v>
      </c>
      <c r="C67" s="173" t="s">
        <v>288</v>
      </c>
      <c r="D67" s="174" t="s">
        <v>288</v>
      </c>
      <c r="E67" s="174" t="s">
        <v>288</v>
      </c>
      <c r="F67" s="175" t="s">
        <v>288</v>
      </c>
    </row>
    <row r="68" spans="1:6" x14ac:dyDescent="0.25">
      <c r="A68" s="338"/>
      <c r="B68" s="172" t="s">
        <v>215</v>
      </c>
      <c r="C68" s="173">
        <v>2</v>
      </c>
      <c r="D68" s="174">
        <v>2</v>
      </c>
      <c r="E68" s="174">
        <v>1</v>
      </c>
      <c r="F68" s="175">
        <v>1</v>
      </c>
    </row>
    <row r="69" spans="1:6" ht="15.75" thickBot="1" x14ac:dyDescent="0.3">
      <c r="A69" s="332"/>
      <c r="B69" s="168" t="s">
        <v>263</v>
      </c>
      <c r="C69" s="179" t="s">
        <v>288</v>
      </c>
      <c r="D69" s="180" t="s">
        <v>288</v>
      </c>
      <c r="E69" s="180" t="s">
        <v>288</v>
      </c>
      <c r="F69" s="181" t="s">
        <v>288</v>
      </c>
    </row>
    <row r="70" spans="1:6" x14ac:dyDescent="0.25">
      <c r="A70" s="185"/>
      <c r="B70" s="164" t="s">
        <v>234</v>
      </c>
      <c r="C70" s="165"/>
      <c r="D70" s="166"/>
      <c r="E70" s="166">
        <v>1</v>
      </c>
      <c r="F70" s="167">
        <v>1</v>
      </c>
    </row>
    <row r="71" spans="1:6" x14ac:dyDescent="0.25">
      <c r="A71" s="185"/>
      <c r="B71" s="168" t="s">
        <v>263</v>
      </c>
      <c r="C71" s="173"/>
      <c r="D71" s="174"/>
      <c r="E71" s="174" t="s">
        <v>288</v>
      </c>
      <c r="F71" s="175" t="s">
        <v>288</v>
      </c>
    </row>
    <row r="72" spans="1:6" x14ac:dyDescent="0.25">
      <c r="A72" s="341" t="s">
        <v>216</v>
      </c>
      <c r="B72" s="172" t="s">
        <v>217</v>
      </c>
      <c r="C72" s="173">
        <v>3</v>
      </c>
      <c r="D72" s="174">
        <v>3</v>
      </c>
      <c r="E72" s="174">
        <v>3</v>
      </c>
      <c r="F72" s="175">
        <v>3</v>
      </c>
    </row>
    <row r="73" spans="1:6" ht="15.75" thickBot="1" x14ac:dyDescent="0.3">
      <c r="A73" s="341"/>
      <c r="B73" s="168" t="s">
        <v>263</v>
      </c>
      <c r="C73" s="176" t="s">
        <v>122</v>
      </c>
      <c r="D73" s="177" t="s">
        <v>122</v>
      </c>
      <c r="E73" s="177" t="s">
        <v>122</v>
      </c>
      <c r="F73" s="178" t="s">
        <v>122</v>
      </c>
    </row>
    <row r="74" spans="1:6" x14ac:dyDescent="0.25">
      <c r="A74" s="331" t="s">
        <v>218</v>
      </c>
      <c r="B74" s="182" t="s">
        <v>219</v>
      </c>
      <c r="C74" s="169">
        <v>2</v>
      </c>
      <c r="D74" s="170">
        <v>2</v>
      </c>
      <c r="E74" s="170">
        <v>3</v>
      </c>
      <c r="F74" s="171">
        <v>3</v>
      </c>
    </row>
    <row r="75" spans="1:6" ht="15.75" thickBot="1" x14ac:dyDescent="0.3">
      <c r="A75" s="332"/>
      <c r="B75" s="168" t="s">
        <v>263</v>
      </c>
      <c r="C75" s="179" t="s">
        <v>122</v>
      </c>
      <c r="D75" s="180" t="s">
        <v>122</v>
      </c>
      <c r="E75" s="180" t="s">
        <v>122</v>
      </c>
      <c r="F75" s="181" t="s">
        <v>122</v>
      </c>
    </row>
    <row r="76" spans="1:6" x14ac:dyDescent="0.25">
      <c r="A76" s="331" t="s">
        <v>305</v>
      </c>
      <c r="B76" s="298" t="s">
        <v>306</v>
      </c>
      <c r="C76" s="166">
        <v>1</v>
      </c>
      <c r="D76" s="166">
        <v>1</v>
      </c>
      <c r="E76" s="166">
        <v>1</v>
      </c>
      <c r="F76" s="186">
        <v>1</v>
      </c>
    </row>
    <row r="77" spans="1:6" x14ac:dyDescent="0.25">
      <c r="A77" s="338"/>
      <c r="B77" s="188" t="s">
        <v>263</v>
      </c>
      <c r="C77" s="174" t="s">
        <v>288</v>
      </c>
      <c r="D77" s="174" t="s">
        <v>288</v>
      </c>
      <c r="E77" s="174" t="s">
        <v>288</v>
      </c>
      <c r="F77" s="188" t="s">
        <v>288</v>
      </c>
    </row>
    <row r="78" spans="1:6" x14ac:dyDescent="0.25">
      <c r="A78" s="338"/>
      <c r="B78" s="299" t="s">
        <v>307</v>
      </c>
      <c r="C78" s="174">
        <v>2</v>
      </c>
      <c r="D78" s="174">
        <v>2</v>
      </c>
      <c r="E78" s="174">
        <v>2</v>
      </c>
      <c r="F78" s="188">
        <v>2</v>
      </c>
    </row>
    <row r="79" spans="1:6" ht="15.75" thickBot="1" x14ac:dyDescent="0.3">
      <c r="A79" s="332"/>
      <c r="B79" s="189" t="s">
        <v>263</v>
      </c>
      <c r="C79" s="177" t="s">
        <v>288</v>
      </c>
      <c r="D79" s="177" t="s">
        <v>288</v>
      </c>
      <c r="E79" s="177" t="s">
        <v>288</v>
      </c>
      <c r="F79" s="189" t="s">
        <v>288</v>
      </c>
    </row>
    <row r="80" spans="1:6" ht="15.75" thickBot="1" x14ac:dyDescent="0.3">
      <c r="A80" s="300" t="s">
        <v>220</v>
      </c>
      <c r="B80" s="296"/>
      <c r="C80" s="297" t="s">
        <v>288</v>
      </c>
      <c r="D80" s="297" t="s">
        <v>122</v>
      </c>
      <c r="E80" s="297" t="s">
        <v>288</v>
      </c>
      <c r="F80" s="296" t="s">
        <v>288</v>
      </c>
    </row>
  </sheetData>
  <mergeCells count="18">
    <mergeCell ref="A66:A69"/>
    <mergeCell ref="A72:A73"/>
    <mergeCell ref="A74:A75"/>
    <mergeCell ref="A76:A79"/>
    <mergeCell ref="C48:F48"/>
    <mergeCell ref="A50:A53"/>
    <mergeCell ref="A54:A55"/>
    <mergeCell ref="A56:A57"/>
    <mergeCell ref="A58:A65"/>
    <mergeCell ref="A31:A32"/>
    <mergeCell ref="A33:A34"/>
    <mergeCell ref="A35:A40"/>
    <mergeCell ref="C3:F3"/>
    <mergeCell ref="A5:A12"/>
    <mergeCell ref="A13:A14"/>
    <mergeCell ref="A15:A16"/>
    <mergeCell ref="A17:A24"/>
    <mergeCell ref="A25:A2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8" workbookViewId="0">
      <selection activeCell="L16" sqref="L16"/>
    </sheetView>
  </sheetViews>
  <sheetFormatPr defaultRowHeight="15" x14ac:dyDescent="0.25"/>
  <cols>
    <col min="1" max="1" width="26" customWidth="1"/>
    <col min="2" max="2" width="22.7109375" customWidth="1"/>
  </cols>
  <sheetData>
    <row r="1" spans="1:12" ht="18.75" x14ac:dyDescent="0.3">
      <c r="A1" s="13" t="s">
        <v>319</v>
      </c>
    </row>
    <row r="2" spans="1:12" ht="15.75" thickBot="1" x14ac:dyDescent="0.3"/>
    <row r="3" spans="1:12" ht="15.75" thickBot="1" x14ac:dyDescent="0.3">
      <c r="A3" s="213" t="s">
        <v>194</v>
      </c>
      <c r="B3" s="157" t="s">
        <v>195</v>
      </c>
      <c r="C3" s="348" t="s">
        <v>196</v>
      </c>
      <c r="D3" s="349"/>
      <c r="E3" s="349"/>
      <c r="F3" s="349"/>
      <c r="G3" s="349"/>
      <c r="H3" s="349"/>
      <c r="I3" s="349"/>
      <c r="J3" s="349"/>
      <c r="K3" s="349"/>
      <c r="L3" s="350"/>
    </row>
    <row r="4" spans="1:12" ht="15.75" thickBot="1" x14ac:dyDescent="0.3">
      <c r="A4" s="159"/>
      <c r="B4" s="160"/>
      <c r="C4" s="161" t="s">
        <v>32</v>
      </c>
      <c r="D4" s="162" t="s">
        <v>39</v>
      </c>
      <c r="E4" s="162" t="s">
        <v>42</v>
      </c>
      <c r="F4" s="162" t="s">
        <v>197</v>
      </c>
      <c r="G4" s="274" t="s">
        <v>198</v>
      </c>
      <c r="H4" s="163" t="s">
        <v>223</v>
      </c>
      <c r="I4" s="288" t="s">
        <v>224</v>
      </c>
      <c r="J4" s="289" t="s">
        <v>225</v>
      </c>
      <c r="K4" s="289" t="s">
        <v>226</v>
      </c>
      <c r="L4" s="289" t="s">
        <v>310</v>
      </c>
    </row>
    <row r="5" spans="1:12" x14ac:dyDescent="0.25">
      <c r="A5" s="331" t="s">
        <v>199</v>
      </c>
      <c r="B5" s="164" t="s">
        <v>314</v>
      </c>
      <c r="C5" s="165">
        <v>2</v>
      </c>
      <c r="D5" s="166">
        <v>2</v>
      </c>
      <c r="E5" s="166">
        <v>3</v>
      </c>
      <c r="F5" s="166">
        <v>3</v>
      </c>
      <c r="G5" s="275">
        <v>3</v>
      </c>
      <c r="H5" s="167">
        <v>3</v>
      </c>
      <c r="I5" s="165">
        <v>3</v>
      </c>
      <c r="J5" s="166">
        <v>3</v>
      </c>
      <c r="K5" s="166">
        <v>3</v>
      </c>
      <c r="L5" s="166">
        <v>3</v>
      </c>
    </row>
    <row r="6" spans="1:12" x14ac:dyDescent="0.25">
      <c r="A6" s="338"/>
      <c r="B6" s="168" t="s">
        <v>263</v>
      </c>
      <c r="C6" s="169" t="s">
        <v>288</v>
      </c>
      <c r="D6" s="170" t="s">
        <v>288</v>
      </c>
      <c r="E6" s="170" t="s">
        <v>288</v>
      </c>
      <c r="F6" s="170" t="s">
        <v>288</v>
      </c>
      <c r="G6" s="276" t="s">
        <v>288</v>
      </c>
      <c r="H6" s="171" t="s">
        <v>288</v>
      </c>
      <c r="I6" s="173" t="s">
        <v>288</v>
      </c>
      <c r="J6" s="174" t="s">
        <v>288</v>
      </c>
      <c r="K6" s="174" t="s">
        <v>288</v>
      </c>
      <c r="L6" s="174" t="s">
        <v>288</v>
      </c>
    </row>
    <row r="7" spans="1:12" x14ac:dyDescent="0.25">
      <c r="A7" s="338"/>
      <c r="B7" s="172" t="s">
        <v>315</v>
      </c>
      <c r="C7" s="173">
        <v>1</v>
      </c>
      <c r="D7" s="174">
        <v>1</v>
      </c>
      <c r="E7" s="174">
        <v>2</v>
      </c>
      <c r="F7" s="174">
        <v>2</v>
      </c>
      <c r="G7" s="277">
        <v>2</v>
      </c>
      <c r="H7" s="175">
        <v>2</v>
      </c>
      <c r="I7" s="173">
        <v>2</v>
      </c>
      <c r="J7" s="174">
        <v>2</v>
      </c>
      <c r="K7" s="174">
        <v>2</v>
      </c>
      <c r="L7" s="174">
        <v>1</v>
      </c>
    </row>
    <row r="8" spans="1:12" x14ac:dyDescent="0.25">
      <c r="A8" s="338"/>
      <c r="B8" s="168" t="s">
        <v>263</v>
      </c>
      <c r="C8" s="173" t="s">
        <v>288</v>
      </c>
      <c r="D8" s="174" t="s">
        <v>288</v>
      </c>
      <c r="E8" s="174" t="s">
        <v>288</v>
      </c>
      <c r="F8" s="174" t="s">
        <v>288</v>
      </c>
      <c r="G8" s="277" t="s">
        <v>288</v>
      </c>
      <c r="H8" s="175" t="s">
        <v>288</v>
      </c>
      <c r="I8" s="173" t="s">
        <v>288</v>
      </c>
      <c r="J8" s="174" t="s">
        <v>288</v>
      </c>
      <c r="K8" s="174" t="s">
        <v>288</v>
      </c>
      <c r="L8" s="174" t="s">
        <v>288</v>
      </c>
    </row>
    <row r="9" spans="1:12" x14ac:dyDescent="0.25">
      <c r="A9" s="338"/>
      <c r="B9" s="172" t="s">
        <v>316</v>
      </c>
      <c r="C9" s="173">
        <v>2</v>
      </c>
      <c r="D9" s="174">
        <v>2</v>
      </c>
      <c r="E9" s="174">
        <v>2</v>
      </c>
      <c r="F9" s="174">
        <v>2</v>
      </c>
      <c r="G9" s="277">
        <v>2</v>
      </c>
      <c r="H9" s="175">
        <v>2</v>
      </c>
      <c r="I9" s="169">
        <v>1</v>
      </c>
      <c r="J9" s="170">
        <v>1</v>
      </c>
      <c r="K9" s="170">
        <v>1</v>
      </c>
      <c r="L9" s="170">
        <v>1</v>
      </c>
    </row>
    <row r="10" spans="1:12" ht="15.75" thickBot="1" x14ac:dyDescent="0.3">
      <c r="A10" s="332"/>
      <c r="B10" s="168" t="s">
        <v>263</v>
      </c>
      <c r="C10" s="176" t="s">
        <v>288</v>
      </c>
      <c r="D10" s="177" t="s">
        <v>288</v>
      </c>
      <c r="E10" s="177" t="s">
        <v>288</v>
      </c>
      <c r="F10" s="177" t="s">
        <v>288</v>
      </c>
      <c r="G10" s="278" t="s">
        <v>288</v>
      </c>
      <c r="H10" s="178" t="s">
        <v>288</v>
      </c>
      <c r="I10" s="176" t="s">
        <v>288</v>
      </c>
      <c r="J10" s="177" t="s">
        <v>288</v>
      </c>
      <c r="K10" s="177" t="s">
        <v>288</v>
      </c>
      <c r="L10" s="177" t="s">
        <v>288</v>
      </c>
    </row>
    <row r="11" spans="1:12" x14ac:dyDescent="0.25">
      <c r="A11" s="331" t="s">
        <v>205</v>
      </c>
      <c r="B11" s="164" t="s">
        <v>206</v>
      </c>
      <c r="C11" s="165">
        <v>2</v>
      </c>
      <c r="D11" s="166">
        <v>2</v>
      </c>
      <c r="E11" s="166">
        <v>2</v>
      </c>
      <c r="F11" s="166">
        <v>2</v>
      </c>
      <c r="G11" s="275">
        <v>2</v>
      </c>
      <c r="H11" s="167">
        <v>2</v>
      </c>
      <c r="I11" s="165">
        <v>3</v>
      </c>
      <c r="J11" s="166">
        <v>3</v>
      </c>
      <c r="K11" s="166">
        <v>3</v>
      </c>
      <c r="L11" s="166">
        <v>3</v>
      </c>
    </row>
    <row r="12" spans="1:12" ht="15.75" thickBot="1" x14ac:dyDescent="0.3">
      <c r="A12" s="332"/>
      <c r="B12" s="168" t="s">
        <v>263</v>
      </c>
      <c r="C12" s="176" t="s">
        <v>288</v>
      </c>
      <c r="D12" s="177" t="s">
        <v>288</v>
      </c>
      <c r="E12" s="177" t="s">
        <v>288</v>
      </c>
      <c r="F12" s="177" t="s">
        <v>288</v>
      </c>
      <c r="G12" s="278" t="s">
        <v>288</v>
      </c>
      <c r="H12" s="178" t="s">
        <v>288</v>
      </c>
      <c r="I12" s="176" t="s">
        <v>288</v>
      </c>
      <c r="J12" s="177" t="s">
        <v>288</v>
      </c>
      <c r="K12" s="177" t="s">
        <v>288</v>
      </c>
      <c r="L12" s="177" t="s">
        <v>288</v>
      </c>
    </row>
    <row r="13" spans="1:12" x14ac:dyDescent="0.25">
      <c r="A13" s="339" t="s">
        <v>207</v>
      </c>
      <c r="B13" s="164" t="s">
        <v>208</v>
      </c>
      <c r="C13" s="169"/>
      <c r="D13" s="170"/>
      <c r="E13" s="170"/>
      <c r="F13" s="170"/>
      <c r="G13" s="276">
        <v>1</v>
      </c>
      <c r="H13" s="171">
        <v>1</v>
      </c>
      <c r="I13" s="165">
        <v>1</v>
      </c>
      <c r="J13" s="166">
        <v>1</v>
      </c>
      <c r="K13" s="166">
        <v>1</v>
      </c>
      <c r="L13" s="166">
        <v>1</v>
      </c>
    </row>
    <row r="14" spans="1:12" ht="15.75" thickBot="1" x14ac:dyDescent="0.3">
      <c r="A14" s="340"/>
      <c r="B14" s="168" t="s">
        <v>263</v>
      </c>
      <c r="C14" s="179"/>
      <c r="D14" s="180"/>
      <c r="E14" s="180"/>
      <c r="F14" s="180"/>
      <c r="G14" s="279" t="s">
        <v>288</v>
      </c>
      <c r="H14" s="181" t="s">
        <v>288</v>
      </c>
      <c r="I14" s="290" t="s">
        <v>288</v>
      </c>
      <c r="J14" s="291" t="s">
        <v>288</v>
      </c>
      <c r="K14" s="291" t="s">
        <v>288</v>
      </c>
      <c r="L14" s="291" t="s">
        <v>288</v>
      </c>
    </row>
    <row r="15" spans="1:12" x14ac:dyDescent="0.25">
      <c r="A15" s="331" t="s">
        <v>209</v>
      </c>
      <c r="B15" s="182" t="s">
        <v>317</v>
      </c>
      <c r="C15" s="165">
        <v>3</v>
      </c>
      <c r="D15" s="166">
        <v>3</v>
      </c>
      <c r="E15" s="166">
        <v>3</v>
      </c>
      <c r="F15" s="166">
        <v>3</v>
      </c>
      <c r="G15" s="275">
        <v>2</v>
      </c>
      <c r="H15" s="167">
        <v>2</v>
      </c>
      <c r="I15" s="165">
        <v>2</v>
      </c>
      <c r="J15" s="166">
        <v>2</v>
      </c>
      <c r="K15" s="166">
        <v>2</v>
      </c>
      <c r="L15" s="166">
        <v>2</v>
      </c>
    </row>
    <row r="16" spans="1:12" x14ac:dyDescent="0.25">
      <c r="A16" s="338"/>
      <c r="B16" s="182" t="s">
        <v>263</v>
      </c>
      <c r="C16" s="169"/>
      <c r="D16" s="170"/>
      <c r="E16" s="170"/>
      <c r="F16" s="170"/>
      <c r="G16" s="276"/>
      <c r="H16" s="171"/>
      <c r="I16" s="169" t="s">
        <v>288</v>
      </c>
      <c r="J16" s="170" t="s">
        <v>288</v>
      </c>
      <c r="K16" s="170" t="s">
        <v>288</v>
      </c>
      <c r="L16" s="170" t="s">
        <v>288</v>
      </c>
    </row>
    <row r="17" spans="1:12" x14ac:dyDescent="0.25">
      <c r="A17" s="338"/>
      <c r="B17" s="182" t="s">
        <v>210</v>
      </c>
      <c r="C17" s="169"/>
      <c r="D17" s="170"/>
      <c r="E17" s="170"/>
      <c r="F17" s="170"/>
      <c r="G17" s="276"/>
      <c r="H17" s="171"/>
      <c r="I17" s="169">
        <v>3</v>
      </c>
      <c r="J17" s="170">
        <v>3</v>
      </c>
      <c r="K17" s="170">
        <v>3</v>
      </c>
      <c r="L17" s="170">
        <v>3</v>
      </c>
    </row>
    <row r="18" spans="1:12" ht="15.75" thickBot="1" x14ac:dyDescent="0.3">
      <c r="A18" s="338"/>
      <c r="B18" s="168" t="s">
        <v>263</v>
      </c>
      <c r="C18" s="173" t="s">
        <v>288</v>
      </c>
      <c r="D18" s="174" t="s">
        <v>288</v>
      </c>
      <c r="E18" s="174" t="s">
        <v>288</v>
      </c>
      <c r="F18" s="174" t="s">
        <v>288</v>
      </c>
      <c r="G18" s="277" t="s">
        <v>288</v>
      </c>
      <c r="H18" s="175" t="s">
        <v>288</v>
      </c>
      <c r="I18" s="173" t="s">
        <v>288</v>
      </c>
      <c r="J18" s="174" t="s">
        <v>288</v>
      </c>
      <c r="K18" s="174" t="s">
        <v>288</v>
      </c>
      <c r="L18" s="174" t="s">
        <v>288</v>
      </c>
    </row>
    <row r="19" spans="1:12" x14ac:dyDescent="0.25">
      <c r="A19" s="331" t="s">
        <v>213</v>
      </c>
      <c r="B19" s="292" t="s">
        <v>214</v>
      </c>
      <c r="C19" s="165">
        <v>2</v>
      </c>
      <c r="D19" s="166">
        <v>2</v>
      </c>
      <c r="E19" s="166">
        <v>2</v>
      </c>
      <c r="F19" s="166">
        <v>2</v>
      </c>
      <c r="G19" s="275">
        <v>2</v>
      </c>
      <c r="H19" s="167">
        <v>2</v>
      </c>
      <c r="I19" s="165">
        <v>1</v>
      </c>
      <c r="J19" s="166">
        <v>1</v>
      </c>
      <c r="K19" s="166">
        <v>1</v>
      </c>
      <c r="L19" s="166">
        <v>1</v>
      </c>
    </row>
    <row r="20" spans="1:12" x14ac:dyDescent="0.25">
      <c r="A20" s="338"/>
      <c r="B20" s="168" t="s">
        <v>263</v>
      </c>
      <c r="C20" s="173" t="s">
        <v>288</v>
      </c>
      <c r="D20" s="174" t="s">
        <v>288</v>
      </c>
      <c r="E20" s="174" t="s">
        <v>288</v>
      </c>
      <c r="F20" s="174" t="s">
        <v>288</v>
      </c>
      <c r="G20" s="277" t="s">
        <v>288</v>
      </c>
      <c r="H20" s="175" t="s">
        <v>288</v>
      </c>
      <c r="I20" s="173" t="s">
        <v>288</v>
      </c>
      <c r="J20" s="174" t="s">
        <v>288</v>
      </c>
      <c r="K20" s="174" t="s">
        <v>288</v>
      </c>
      <c r="L20" s="174" t="s">
        <v>288</v>
      </c>
    </row>
    <row r="21" spans="1:12" x14ac:dyDescent="0.25">
      <c r="A21" s="338"/>
      <c r="B21" s="172" t="s">
        <v>215</v>
      </c>
      <c r="C21" s="173">
        <v>1</v>
      </c>
      <c r="D21" s="174">
        <v>1</v>
      </c>
      <c r="E21" s="174">
        <v>1</v>
      </c>
      <c r="F21" s="174">
        <v>1</v>
      </c>
      <c r="G21" s="277">
        <v>1</v>
      </c>
      <c r="H21" s="175">
        <v>1</v>
      </c>
      <c r="I21" s="173">
        <v>1</v>
      </c>
      <c r="J21" s="174">
        <v>1</v>
      </c>
      <c r="K21" s="174">
        <v>1</v>
      </c>
      <c r="L21" s="174">
        <v>1</v>
      </c>
    </row>
    <row r="22" spans="1:12" ht="15.75" thickBot="1" x14ac:dyDescent="0.3">
      <c r="A22" s="332"/>
      <c r="B22" s="168" t="s">
        <v>263</v>
      </c>
      <c r="C22" s="176" t="s">
        <v>288</v>
      </c>
      <c r="D22" s="177" t="s">
        <v>288</v>
      </c>
      <c r="E22" s="177" t="s">
        <v>288</v>
      </c>
      <c r="F22" s="177" t="s">
        <v>288</v>
      </c>
      <c r="G22" s="278" t="s">
        <v>288</v>
      </c>
      <c r="H22" s="178" t="s">
        <v>288</v>
      </c>
      <c r="I22" s="290" t="s">
        <v>288</v>
      </c>
      <c r="J22" s="291" t="s">
        <v>288</v>
      </c>
      <c r="K22" s="291" t="s">
        <v>288</v>
      </c>
      <c r="L22" s="291" t="s">
        <v>288</v>
      </c>
    </row>
    <row r="23" spans="1:12" x14ac:dyDescent="0.25">
      <c r="A23" s="330" t="s">
        <v>216</v>
      </c>
      <c r="B23" s="164" t="s">
        <v>217</v>
      </c>
      <c r="C23" s="165">
        <v>3</v>
      </c>
      <c r="D23" s="166">
        <v>3</v>
      </c>
      <c r="E23" s="166">
        <v>3</v>
      </c>
      <c r="F23" s="166">
        <v>3</v>
      </c>
      <c r="G23" s="275">
        <v>3</v>
      </c>
      <c r="H23" s="167">
        <v>3</v>
      </c>
      <c r="I23" s="165">
        <v>3</v>
      </c>
      <c r="J23" s="166">
        <v>3</v>
      </c>
      <c r="K23" s="166">
        <v>3</v>
      </c>
      <c r="L23" s="166">
        <v>3</v>
      </c>
    </row>
    <row r="24" spans="1:12" x14ac:dyDescent="0.25">
      <c r="A24" s="330"/>
      <c r="B24" s="293" t="s">
        <v>263</v>
      </c>
      <c r="C24" s="173" t="s">
        <v>288</v>
      </c>
      <c r="D24" s="174" t="s">
        <v>288</v>
      </c>
      <c r="E24" s="174" t="s">
        <v>288</v>
      </c>
      <c r="F24" s="174" t="s">
        <v>288</v>
      </c>
      <c r="G24" s="277" t="s">
        <v>288</v>
      </c>
      <c r="H24" s="175" t="s">
        <v>288</v>
      </c>
      <c r="I24" s="173" t="s">
        <v>288</v>
      </c>
      <c r="J24" s="174" t="s">
        <v>288</v>
      </c>
      <c r="K24" s="174" t="s">
        <v>288</v>
      </c>
      <c r="L24" s="174" t="s">
        <v>288</v>
      </c>
    </row>
    <row r="25" spans="1:12" x14ac:dyDescent="0.25">
      <c r="A25" s="330"/>
      <c r="B25" s="182" t="s">
        <v>234</v>
      </c>
      <c r="C25" s="287"/>
      <c r="D25" s="280"/>
      <c r="E25" s="280"/>
      <c r="F25" s="280"/>
      <c r="G25" s="159"/>
      <c r="H25" s="281"/>
      <c r="I25" s="173"/>
      <c r="J25" s="174"/>
      <c r="K25" s="174">
        <v>1</v>
      </c>
      <c r="L25" s="174">
        <v>1</v>
      </c>
    </row>
    <row r="26" spans="1:12" ht="15.75" thickBot="1" x14ac:dyDescent="0.3">
      <c r="A26" s="330"/>
      <c r="B26" s="168" t="s">
        <v>263</v>
      </c>
      <c r="C26" s="176"/>
      <c r="D26" s="177"/>
      <c r="E26" s="177"/>
      <c r="F26" s="177"/>
      <c r="G26" s="278"/>
      <c r="H26" s="178"/>
      <c r="I26" s="290"/>
      <c r="J26" s="291"/>
      <c r="K26" s="291" t="s">
        <v>288</v>
      </c>
      <c r="L26" s="291" t="s">
        <v>288</v>
      </c>
    </row>
    <row r="27" spans="1:12" x14ac:dyDescent="0.25">
      <c r="A27" s="331" t="s">
        <v>218</v>
      </c>
      <c r="B27" s="164" t="s">
        <v>318</v>
      </c>
      <c r="C27" s="165">
        <v>4</v>
      </c>
      <c r="D27" s="166">
        <v>4</v>
      </c>
      <c r="E27" s="166">
        <v>3</v>
      </c>
      <c r="F27" s="166">
        <v>6</v>
      </c>
      <c r="G27" s="275">
        <v>7</v>
      </c>
      <c r="H27" s="167">
        <v>7</v>
      </c>
      <c r="I27" s="165">
        <v>8</v>
      </c>
      <c r="J27" s="166">
        <v>8</v>
      </c>
      <c r="K27" s="166">
        <v>8</v>
      </c>
      <c r="L27" s="166">
        <v>9</v>
      </c>
    </row>
    <row r="28" spans="1:12" ht="15.75" thickBot="1" x14ac:dyDescent="0.3">
      <c r="A28" s="332"/>
      <c r="B28" s="295" t="s">
        <v>263</v>
      </c>
      <c r="C28" s="176" t="s">
        <v>288</v>
      </c>
      <c r="D28" s="177" t="s">
        <v>288</v>
      </c>
      <c r="E28" s="177" t="s">
        <v>288</v>
      </c>
      <c r="F28" s="177" t="s">
        <v>288</v>
      </c>
      <c r="G28" s="278" t="s">
        <v>288</v>
      </c>
      <c r="H28" s="178" t="s">
        <v>288</v>
      </c>
      <c r="I28" s="290" t="s">
        <v>288</v>
      </c>
      <c r="J28" s="291" t="s">
        <v>288</v>
      </c>
      <c r="K28" s="291" t="s">
        <v>288</v>
      </c>
      <c r="L28" s="291" t="s">
        <v>288</v>
      </c>
    </row>
    <row r="33" spans="1:12" ht="18.75" x14ac:dyDescent="0.3">
      <c r="A33" s="13" t="s">
        <v>320</v>
      </c>
    </row>
    <row r="34" spans="1:12" ht="15.75" thickBot="1" x14ac:dyDescent="0.3"/>
    <row r="35" spans="1:12" ht="15.75" thickBot="1" x14ac:dyDescent="0.3">
      <c r="A35" s="213" t="s">
        <v>194</v>
      </c>
      <c r="B35" s="157" t="s">
        <v>195</v>
      </c>
      <c r="C35" s="348" t="s">
        <v>196</v>
      </c>
      <c r="D35" s="349"/>
      <c r="E35" s="349"/>
      <c r="F35" s="349"/>
      <c r="G35" s="349"/>
      <c r="H35" s="349"/>
      <c r="I35" s="349"/>
      <c r="J35" s="349"/>
      <c r="K35" s="349"/>
      <c r="L35" s="350"/>
    </row>
    <row r="36" spans="1:12" ht="15.75" thickBot="1" x14ac:dyDescent="0.3">
      <c r="A36" s="159"/>
      <c r="B36" s="160"/>
      <c r="C36" s="161" t="s">
        <v>32</v>
      </c>
      <c r="D36" s="162" t="s">
        <v>39</v>
      </c>
      <c r="E36" s="162" t="s">
        <v>42</v>
      </c>
      <c r="F36" s="162" t="s">
        <v>197</v>
      </c>
      <c r="G36" s="274" t="s">
        <v>198</v>
      </c>
      <c r="H36" s="163" t="s">
        <v>223</v>
      </c>
      <c r="I36" s="288" t="s">
        <v>224</v>
      </c>
      <c r="J36" s="289" t="s">
        <v>225</v>
      </c>
      <c r="K36" s="289" t="s">
        <v>226</v>
      </c>
      <c r="L36" s="289" t="s">
        <v>310</v>
      </c>
    </row>
    <row r="37" spans="1:12" x14ac:dyDescent="0.25">
      <c r="A37" s="331" t="s">
        <v>313</v>
      </c>
      <c r="B37" s="164" t="s">
        <v>321</v>
      </c>
      <c r="C37" s="165">
        <v>3</v>
      </c>
      <c r="D37" s="166">
        <v>3</v>
      </c>
      <c r="E37" s="166">
        <v>3</v>
      </c>
      <c r="F37" s="166">
        <v>3</v>
      </c>
      <c r="G37" s="275">
        <v>3</v>
      </c>
      <c r="H37" s="167">
        <v>3</v>
      </c>
      <c r="I37" s="165">
        <v>3</v>
      </c>
      <c r="J37" s="166">
        <v>3</v>
      </c>
      <c r="K37" s="166">
        <v>3</v>
      </c>
      <c r="L37" s="166">
        <v>3</v>
      </c>
    </row>
    <row r="38" spans="1:12" x14ac:dyDescent="0.25">
      <c r="A38" s="338"/>
      <c r="B38" s="168" t="s">
        <v>263</v>
      </c>
      <c r="C38" s="169" t="s">
        <v>288</v>
      </c>
      <c r="D38" s="170" t="s">
        <v>288</v>
      </c>
      <c r="E38" s="170" t="s">
        <v>288</v>
      </c>
      <c r="F38" s="170" t="s">
        <v>288</v>
      </c>
      <c r="G38" s="276" t="s">
        <v>288</v>
      </c>
      <c r="H38" s="171" t="s">
        <v>288</v>
      </c>
      <c r="I38" s="173" t="s">
        <v>288</v>
      </c>
      <c r="J38" s="174" t="s">
        <v>288</v>
      </c>
      <c r="K38" s="174" t="s">
        <v>288</v>
      </c>
      <c r="L38" s="174" t="s">
        <v>288</v>
      </c>
    </row>
    <row r="39" spans="1:12" x14ac:dyDescent="0.25">
      <c r="A39" s="338"/>
      <c r="B39" s="172" t="s">
        <v>316</v>
      </c>
      <c r="C39" s="173">
        <v>2</v>
      </c>
      <c r="D39" s="174">
        <v>2</v>
      </c>
      <c r="E39" s="174">
        <v>2</v>
      </c>
      <c r="F39" s="174">
        <v>2</v>
      </c>
      <c r="G39" s="277">
        <v>2</v>
      </c>
      <c r="H39" s="175">
        <v>2</v>
      </c>
      <c r="I39" s="173">
        <v>2</v>
      </c>
      <c r="J39" s="174">
        <v>2</v>
      </c>
      <c r="K39" s="174">
        <v>2</v>
      </c>
      <c r="L39" s="174">
        <v>2</v>
      </c>
    </row>
    <row r="40" spans="1:12" ht="15.75" thickBot="1" x14ac:dyDescent="0.3">
      <c r="A40" s="338"/>
      <c r="B40" s="168" t="s">
        <v>263</v>
      </c>
      <c r="C40" s="173" t="s">
        <v>288</v>
      </c>
      <c r="D40" s="174" t="s">
        <v>288</v>
      </c>
      <c r="E40" s="174" t="s">
        <v>288</v>
      </c>
      <c r="F40" s="174" t="s">
        <v>288</v>
      </c>
      <c r="G40" s="277" t="s">
        <v>288</v>
      </c>
      <c r="H40" s="175" t="s">
        <v>288</v>
      </c>
      <c r="I40" s="173" t="s">
        <v>288</v>
      </c>
      <c r="J40" s="174" t="s">
        <v>288</v>
      </c>
      <c r="K40" s="174" t="s">
        <v>288</v>
      </c>
      <c r="L40" s="174" t="s">
        <v>288</v>
      </c>
    </row>
    <row r="41" spans="1:12" x14ac:dyDescent="0.25">
      <c r="A41" s="331" t="s">
        <v>229</v>
      </c>
      <c r="B41" s="164" t="s">
        <v>322</v>
      </c>
      <c r="C41" s="165">
        <v>4</v>
      </c>
      <c r="D41" s="166">
        <v>4</v>
      </c>
      <c r="E41" s="166">
        <v>4</v>
      </c>
      <c r="F41" s="166">
        <v>4</v>
      </c>
      <c r="G41" s="275">
        <v>4</v>
      </c>
      <c r="H41" s="167">
        <v>4</v>
      </c>
      <c r="I41" s="165">
        <v>4</v>
      </c>
      <c r="J41" s="166">
        <v>4</v>
      </c>
      <c r="K41" s="166">
        <v>4</v>
      </c>
      <c r="L41" s="166">
        <v>4</v>
      </c>
    </row>
    <row r="42" spans="1:12" ht="15.75" thickBot="1" x14ac:dyDescent="0.3">
      <c r="A42" s="332"/>
      <c r="B42" s="168" t="s">
        <v>263</v>
      </c>
      <c r="C42" s="176" t="s">
        <v>288</v>
      </c>
      <c r="D42" s="177" t="s">
        <v>288</v>
      </c>
      <c r="E42" s="177" t="s">
        <v>288</v>
      </c>
      <c r="F42" s="177" t="s">
        <v>288</v>
      </c>
      <c r="G42" s="278" t="s">
        <v>288</v>
      </c>
      <c r="H42" s="178" t="s">
        <v>288</v>
      </c>
      <c r="I42" s="176" t="s">
        <v>288</v>
      </c>
      <c r="J42" s="177" t="s">
        <v>288</v>
      </c>
      <c r="K42" s="177" t="s">
        <v>288</v>
      </c>
      <c r="L42" s="177" t="s">
        <v>288</v>
      </c>
    </row>
    <row r="43" spans="1:12" x14ac:dyDescent="0.25">
      <c r="A43" s="331" t="s">
        <v>218</v>
      </c>
      <c r="B43" s="182" t="s">
        <v>324</v>
      </c>
      <c r="C43" s="165">
        <v>3</v>
      </c>
      <c r="D43" s="166">
        <v>3</v>
      </c>
      <c r="E43" s="166">
        <v>4</v>
      </c>
      <c r="F43" s="166">
        <v>4</v>
      </c>
      <c r="G43" s="275">
        <v>4</v>
      </c>
      <c r="H43" s="167">
        <v>4</v>
      </c>
      <c r="I43" s="165">
        <v>4</v>
      </c>
      <c r="J43" s="166">
        <v>4</v>
      </c>
      <c r="K43" s="166">
        <v>5</v>
      </c>
      <c r="L43" s="166">
        <v>5</v>
      </c>
    </row>
    <row r="44" spans="1:12" ht="15.75" thickBot="1" x14ac:dyDescent="0.3">
      <c r="A44" s="338"/>
      <c r="B44" s="168" t="s">
        <v>263</v>
      </c>
      <c r="C44" s="173" t="s">
        <v>288</v>
      </c>
      <c r="D44" s="174" t="s">
        <v>288</v>
      </c>
      <c r="E44" s="174" t="s">
        <v>288</v>
      </c>
      <c r="F44" s="174" t="s">
        <v>288</v>
      </c>
      <c r="G44" s="277" t="s">
        <v>288</v>
      </c>
      <c r="H44" s="175" t="s">
        <v>288</v>
      </c>
      <c r="I44" s="173" t="s">
        <v>288</v>
      </c>
      <c r="J44" s="174" t="s">
        <v>288</v>
      </c>
      <c r="K44" s="174" t="s">
        <v>288</v>
      </c>
      <c r="L44" s="174" t="s">
        <v>288</v>
      </c>
    </row>
    <row r="45" spans="1:12" ht="15" customHeight="1" x14ac:dyDescent="0.25">
      <c r="A45" s="331" t="s">
        <v>213</v>
      </c>
      <c r="B45" s="292" t="s">
        <v>214</v>
      </c>
      <c r="C45" s="165">
        <v>1</v>
      </c>
      <c r="D45" s="166">
        <v>1</v>
      </c>
      <c r="E45" s="166">
        <v>1</v>
      </c>
      <c r="F45" s="166">
        <v>1</v>
      </c>
      <c r="G45" s="275">
        <v>1</v>
      </c>
      <c r="H45" s="167">
        <v>1</v>
      </c>
      <c r="I45" s="165">
        <v>1</v>
      </c>
      <c r="J45" s="166">
        <v>1</v>
      </c>
      <c r="K45" s="166">
        <v>1</v>
      </c>
      <c r="L45" s="166">
        <v>1</v>
      </c>
    </row>
    <row r="46" spans="1:12" x14ac:dyDescent="0.25">
      <c r="A46" s="338"/>
      <c r="B46" s="168" t="s">
        <v>263</v>
      </c>
      <c r="C46" s="173" t="s">
        <v>288</v>
      </c>
      <c r="D46" s="174" t="s">
        <v>288</v>
      </c>
      <c r="E46" s="174" t="s">
        <v>288</v>
      </c>
      <c r="F46" s="174" t="s">
        <v>288</v>
      </c>
      <c r="G46" s="277" t="s">
        <v>288</v>
      </c>
      <c r="H46" s="175" t="s">
        <v>288</v>
      </c>
      <c r="I46" s="173" t="s">
        <v>288</v>
      </c>
      <c r="J46" s="174" t="s">
        <v>288</v>
      </c>
      <c r="K46" s="174" t="s">
        <v>288</v>
      </c>
      <c r="L46" s="174" t="s">
        <v>288</v>
      </c>
    </row>
    <row r="47" spans="1:12" x14ac:dyDescent="0.25">
      <c r="A47" s="338"/>
      <c r="B47" s="172" t="s">
        <v>215</v>
      </c>
      <c r="C47" s="173">
        <v>1</v>
      </c>
      <c r="D47" s="174">
        <v>1</v>
      </c>
      <c r="E47" s="174">
        <v>1</v>
      </c>
      <c r="F47" s="174">
        <v>1</v>
      </c>
      <c r="G47" s="277">
        <v>1</v>
      </c>
      <c r="H47" s="175">
        <v>1</v>
      </c>
      <c r="I47" s="173">
        <v>1</v>
      </c>
      <c r="J47" s="174">
        <v>1</v>
      </c>
      <c r="K47" s="174">
        <v>1</v>
      </c>
      <c r="L47" s="174">
        <v>1</v>
      </c>
    </row>
    <row r="48" spans="1:12" ht="15.75" thickBot="1" x14ac:dyDescent="0.3">
      <c r="A48" s="332"/>
      <c r="B48" s="168" t="s">
        <v>263</v>
      </c>
      <c r="C48" s="176" t="s">
        <v>288</v>
      </c>
      <c r="D48" s="177" t="s">
        <v>288</v>
      </c>
      <c r="E48" s="177" t="s">
        <v>288</v>
      </c>
      <c r="F48" s="177" t="s">
        <v>288</v>
      </c>
      <c r="G48" s="278" t="s">
        <v>288</v>
      </c>
      <c r="H48" s="178" t="s">
        <v>288</v>
      </c>
      <c r="I48" s="290" t="s">
        <v>288</v>
      </c>
      <c r="J48" s="291" t="s">
        <v>288</v>
      </c>
      <c r="K48" s="291" t="s">
        <v>288</v>
      </c>
      <c r="L48" s="291" t="s">
        <v>288</v>
      </c>
    </row>
    <row r="49" spans="1:12" x14ac:dyDescent="0.25">
      <c r="A49" s="346" t="s">
        <v>216</v>
      </c>
      <c r="B49" s="164" t="s">
        <v>323</v>
      </c>
      <c r="C49" s="165">
        <v>2</v>
      </c>
      <c r="D49" s="166">
        <v>2</v>
      </c>
      <c r="E49" s="166">
        <v>2</v>
      </c>
      <c r="F49" s="166">
        <v>2</v>
      </c>
      <c r="G49" s="275">
        <v>2</v>
      </c>
      <c r="H49" s="167">
        <v>2</v>
      </c>
      <c r="I49" s="165">
        <v>2</v>
      </c>
      <c r="J49" s="166">
        <v>2</v>
      </c>
      <c r="K49" s="166">
        <v>2</v>
      </c>
      <c r="L49" s="166">
        <v>2</v>
      </c>
    </row>
    <row r="50" spans="1:12" x14ac:dyDescent="0.25">
      <c r="A50" s="330"/>
      <c r="B50" s="293" t="s">
        <v>263</v>
      </c>
      <c r="C50" s="287" t="s">
        <v>288</v>
      </c>
      <c r="D50" s="280" t="s">
        <v>288</v>
      </c>
      <c r="E50" s="280" t="s">
        <v>288</v>
      </c>
      <c r="F50" s="280" t="s">
        <v>288</v>
      </c>
      <c r="G50" s="159" t="s">
        <v>288</v>
      </c>
      <c r="H50" s="281" t="s">
        <v>288</v>
      </c>
      <c r="I50" s="287" t="s">
        <v>288</v>
      </c>
      <c r="J50" s="280" t="s">
        <v>288</v>
      </c>
      <c r="K50" s="280" t="s">
        <v>288</v>
      </c>
      <c r="L50" s="280" t="s">
        <v>288</v>
      </c>
    </row>
    <row r="51" spans="1:12" ht="39" x14ac:dyDescent="0.25">
      <c r="A51" s="330"/>
      <c r="B51" s="294" t="s">
        <v>325</v>
      </c>
      <c r="C51" s="287">
        <v>4</v>
      </c>
      <c r="D51" s="280">
        <v>4</v>
      </c>
      <c r="E51" s="280">
        <v>4</v>
      </c>
      <c r="F51" s="280">
        <v>4</v>
      </c>
      <c r="G51" s="159">
        <v>4</v>
      </c>
      <c r="H51" s="281">
        <v>4</v>
      </c>
      <c r="I51" s="287">
        <v>4</v>
      </c>
      <c r="J51" s="280">
        <v>4</v>
      </c>
      <c r="K51" s="280">
        <v>4</v>
      </c>
      <c r="L51" s="280">
        <v>4</v>
      </c>
    </row>
    <row r="52" spans="1:12" ht="15.75" thickBot="1" x14ac:dyDescent="0.3">
      <c r="A52" s="347"/>
      <c r="B52" s="295" t="s">
        <v>263</v>
      </c>
      <c r="C52" s="176" t="s">
        <v>288</v>
      </c>
      <c r="D52" s="177" t="s">
        <v>288</v>
      </c>
      <c r="E52" s="177" t="s">
        <v>288</v>
      </c>
      <c r="F52" s="177" t="s">
        <v>288</v>
      </c>
      <c r="G52" s="278" t="s">
        <v>288</v>
      </c>
      <c r="H52" s="178" t="s">
        <v>288</v>
      </c>
      <c r="I52" s="290" t="s">
        <v>288</v>
      </c>
      <c r="J52" s="291" t="s">
        <v>288</v>
      </c>
      <c r="K52" s="291" t="s">
        <v>288</v>
      </c>
      <c r="L52" s="291" t="s">
        <v>288</v>
      </c>
    </row>
  </sheetData>
  <mergeCells count="14">
    <mergeCell ref="C3:L3"/>
    <mergeCell ref="C35:L35"/>
    <mergeCell ref="A37:A40"/>
    <mergeCell ref="A41:A42"/>
    <mergeCell ref="A45:A48"/>
    <mergeCell ref="A49:A52"/>
    <mergeCell ref="A43:A44"/>
    <mergeCell ref="A23:A26"/>
    <mergeCell ref="A27:A28"/>
    <mergeCell ref="A5:A10"/>
    <mergeCell ref="A11:A12"/>
    <mergeCell ref="A13:A14"/>
    <mergeCell ref="A15:A18"/>
    <mergeCell ref="A19:A2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H12" sqref="H12"/>
    </sheetView>
  </sheetViews>
  <sheetFormatPr defaultRowHeight="15" x14ac:dyDescent="0.25"/>
  <cols>
    <col min="1" max="1" width="19" customWidth="1"/>
    <col min="8" max="8" width="10.7109375" customWidth="1"/>
    <col min="14" max="14" width="10.7109375" customWidth="1"/>
    <col min="15" max="15" width="11.140625" customWidth="1"/>
  </cols>
  <sheetData>
    <row r="1" spans="1:24" ht="18.75" x14ac:dyDescent="0.3">
      <c r="A1" s="13" t="s">
        <v>250</v>
      </c>
    </row>
    <row r="2" spans="1:24" x14ac:dyDescent="0.25">
      <c r="A2" s="14" t="s">
        <v>278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4" spans="1:24" ht="15.75" thickBot="1" x14ac:dyDescent="0.3"/>
    <row r="5" spans="1:24" ht="97.5" thickBot="1" x14ac:dyDescent="0.3">
      <c r="A5" s="315" t="s">
        <v>270</v>
      </c>
      <c r="B5" s="15" t="s">
        <v>12</v>
      </c>
      <c r="C5" s="199" t="s">
        <v>13</v>
      </c>
      <c r="D5" s="195" t="s">
        <v>14</v>
      </c>
      <c r="E5" s="16" t="s">
        <v>15</v>
      </c>
      <c r="F5" s="16" t="s">
        <v>16</v>
      </c>
      <c r="G5" s="17" t="s">
        <v>17</v>
      </c>
      <c r="H5" s="15" t="s">
        <v>18</v>
      </c>
      <c r="I5" s="17" t="s">
        <v>17</v>
      </c>
      <c r="J5" s="15" t="s">
        <v>19</v>
      </c>
      <c r="K5" s="17" t="s">
        <v>17</v>
      </c>
      <c r="L5" s="15" t="s">
        <v>20</v>
      </c>
      <c r="M5" s="17" t="s">
        <v>17</v>
      </c>
      <c r="N5" s="15" t="s">
        <v>21</v>
      </c>
      <c r="O5" s="17" t="s">
        <v>17</v>
      </c>
      <c r="P5" s="15" t="s">
        <v>22</v>
      </c>
      <c r="Q5" s="16" t="s">
        <v>23</v>
      </c>
      <c r="R5" s="18" t="s">
        <v>24</v>
      </c>
      <c r="S5" s="18" t="s">
        <v>25</v>
      </c>
      <c r="T5" s="18" t="s">
        <v>26</v>
      </c>
      <c r="U5" s="18" t="s">
        <v>27</v>
      </c>
      <c r="V5" s="18" t="s">
        <v>28</v>
      </c>
      <c r="W5" s="18" t="s">
        <v>29</v>
      </c>
      <c r="X5" s="19" t="s">
        <v>247</v>
      </c>
    </row>
    <row r="6" spans="1:24" ht="15.75" thickBot="1" x14ac:dyDescent="0.3">
      <c r="A6" s="316"/>
      <c r="B6" s="20" t="s">
        <v>30</v>
      </c>
      <c r="C6" s="18" t="s">
        <v>30</v>
      </c>
      <c r="D6" s="196" t="s">
        <v>30</v>
      </c>
      <c r="E6" s="18" t="s">
        <v>30</v>
      </c>
      <c r="F6" s="18" t="s">
        <v>30</v>
      </c>
      <c r="G6" s="21" t="s">
        <v>30</v>
      </c>
      <c r="H6" s="20" t="s">
        <v>30</v>
      </c>
      <c r="I6" s="21" t="s">
        <v>30</v>
      </c>
      <c r="J6" s="20" t="s">
        <v>30</v>
      </c>
      <c r="K6" s="21" t="s">
        <v>30</v>
      </c>
      <c r="L6" s="20" t="s">
        <v>30</v>
      </c>
      <c r="M6" s="21" t="s">
        <v>30</v>
      </c>
      <c r="N6" s="20" t="s">
        <v>30</v>
      </c>
      <c r="O6" s="21" t="s">
        <v>30</v>
      </c>
      <c r="P6" s="20"/>
      <c r="Q6" s="18"/>
      <c r="R6" s="18"/>
      <c r="S6" s="18"/>
      <c r="T6" s="18"/>
      <c r="U6" s="18"/>
      <c r="V6" s="18"/>
      <c r="W6" s="18"/>
      <c r="X6" s="22"/>
    </row>
    <row r="7" spans="1:24" ht="15.75" thickBot="1" x14ac:dyDescent="0.3">
      <c r="A7" s="204" t="s">
        <v>30</v>
      </c>
      <c r="B7" s="197">
        <v>57</v>
      </c>
      <c r="C7" s="25">
        <v>55.3</v>
      </c>
      <c r="D7" s="197">
        <v>1</v>
      </c>
      <c r="E7" s="25">
        <v>5</v>
      </c>
      <c r="F7" s="25">
        <v>19</v>
      </c>
      <c r="G7" s="26">
        <v>17.25</v>
      </c>
      <c r="H7" s="23">
        <v>3</v>
      </c>
      <c r="I7" s="24">
        <v>2.25</v>
      </c>
      <c r="J7" s="23">
        <v>1</v>
      </c>
      <c r="K7" s="24">
        <v>0.5</v>
      </c>
      <c r="L7" s="23"/>
      <c r="M7" s="24"/>
      <c r="N7" s="23"/>
      <c r="O7" s="24"/>
      <c r="P7" s="23">
        <v>2</v>
      </c>
      <c r="Q7" s="25">
        <v>4</v>
      </c>
      <c r="R7" s="25">
        <v>2</v>
      </c>
      <c r="S7" s="25"/>
      <c r="T7" s="25"/>
      <c r="U7" s="25"/>
      <c r="V7" s="25"/>
      <c r="W7" s="25"/>
      <c r="X7" s="27">
        <v>31</v>
      </c>
    </row>
    <row r="8" spans="1:24" x14ac:dyDescent="0.25">
      <c r="A8" s="205" t="s">
        <v>31</v>
      </c>
      <c r="B8" s="198"/>
      <c r="C8" s="5"/>
      <c r="D8" s="198">
        <v>1</v>
      </c>
      <c r="E8" s="5">
        <v>3</v>
      </c>
      <c r="F8" s="5">
        <v>13</v>
      </c>
      <c r="G8" s="30" t="s">
        <v>281</v>
      </c>
      <c r="H8" s="28"/>
      <c r="I8" s="29"/>
      <c r="J8" s="28"/>
      <c r="K8" s="29"/>
      <c r="L8" s="28"/>
      <c r="M8" s="29"/>
      <c r="N8" s="28"/>
      <c r="O8" s="29"/>
      <c r="P8" s="28"/>
      <c r="Q8" s="5"/>
      <c r="R8" s="5"/>
      <c r="S8" s="5"/>
      <c r="T8" s="5"/>
      <c r="U8" s="5"/>
      <c r="V8" s="5"/>
      <c r="W8" s="5"/>
      <c r="X8" s="31">
        <v>23</v>
      </c>
    </row>
    <row r="9" spans="1:24" x14ac:dyDescent="0.25">
      <c r="A9" s="206" t="s">
        <v>269</v>
      </c>
      <c r="B9" s="198">
        <v>6</v>
      </c>
      <c r="C9" s="5">
        <v>2.4</v>
      </c>
      <c r="D9" s="198"/>
      <c r="E9" s="5"/>
      <c r="F9" s="5">
        <v>1</v>
      </c>
      <c r="G9" s="30">
        <v>0.75</v>
      </c>
      <c r="H9" s="28"/>
      <c r="I9" s="29"/>
      <c r="J9" s="28"/>
      <c r="K9" s="29"/>
      <c r="L9" s="28"/>
      <c r="M9" s="29"/>
      <c r="N9" s="28"/>
      <c r="O9" s="29"/>
      <c r="P9" s="28"/>
      <c r="Q9" s="5"/>
      <c r="R9" s="5"/>
      <c r="S9" s="5"/>
      <c r="T9" s="5"/>
      <c r="U9" s="5"/>
      <c r="V9" s="5"/>
      <c r="W9" s="5"/>
      <c r="X9" s="31"/>
    </row>
    <row r="10" spans="1:24" x14ac:dyDescent="0.25">
      <c r="A10" s="206" t="s">
        <v>265</v>
      </c>
      <c r="B10" s="198">
        <v>26</v>
      </c>
      <c r="C10" s="5">
        <v>17.100000000000001</v>
      </c>
      <c r="D10" s="198"/>
      <c r="E10" s="5">
        <v>1</v>
      </c>
      <c r="F10" s="5">
        <v>13</v>
      </c>
      <c r="G10" s="30">
        <v>12.5</v>
      </c>
      <c r="H10" s="28"/>
      <c r="I10" s="29"/>
      <c r="J10" s="28"/>
      <c r="K10" s="29"/>
      <c r="L10" s="28"/>
      <c r="M10" s="29"/>
      <c r="N10" s="28"/>
      <c r="O10" s="29"/>
      <c r="P10" s="28"/>
      <c r="Q10" s="5"/>
      <c r="R10" s="5"/>
      <c r="S10" s="5"/>
      <c r="T10" s="5"/>
      <c r="U10" s="5"/>
      <c r="V10" s="5"/>
      <c r="W10" s="5"/>
      <c r="X10" s="31">
        <v>3</v>
      </c>
    </row>
    <row r="11" spans="1:24" ht="15.75" thickBot="1" x14ac:dyDescent="0.3">
      <c r="A11" s="207" t="s">
        <v>267</v>
      </c>
      <c r="B11" s="198">
        <v>22</v>
      </c>
      <c r="C11" s="5">
        <v>17.399999999999999</v>
      </c>
      <c r="D11" s="198"/>
      <c r="E11" s="5">
        <v>1</v>
      </c>
      <c r="F11" s="5"/>
      <c r="G11" s="30"/>
      <c r="H11" s="28"/>
      <c r="I11" s="29"/>
      <c r="J11" s="28"/>
      <c r="K11" s="29"/>
      <c r="L11" s="28"/>
      <c r="M11" s="29"/>
      <c r="N11" s="28"/>
      <c r="O11" s="29"/>
      <c r="P11" s="28"/>
      <c r="Q11" s="5"/>
      <c r="R11" s="5"/>
      <c r="S11" s="5"/>
      <c r="T11" s="5"/>
      <c r="U11" s="5"/>
      <c r="V11" s="5"/>
      <c r="W11" s="5"/>
      <c r="X11" s="31"/>
    </row>
    <row r="12" spans="1:24" ht="24.75" x14ac:dyDescent="0.25">
      <c r="A12" s="215" t="s">
        <v>282</v>
      </c>
      <c r="B12" s="198">
        <v>25</v>
      </c>
      <c r="C12" s="5">
        <v>14.4</v>
      </c>
      <c r="D12" s="198"/>
      <c r="E12" s="5"/>
      <c r="F12" s="5">
        <v>3</v>
      </c>
      <c r="G12" s="30">
        <v>3</v>
      </c>
      <c r="H12" s="28"/>
      <c r="I12" s="29"/>
      <c r="J12" s="28"/>
      <c r="K12" s="29"/>
      <c r="L12" s="28"/>
      <c r="M12" s="29"/>
      <c r="N12" s="28"/>
      <c r="O12" s="29"/>
      <c r="P12" s="28"/>
      <c r="Q12" s="5"/>
      <c r="R12" s="5"/>
      <c r="S12" s="5"/>
      <c r="T12" s="5"/>
      <c r="U12" s="5"/>
      <c r="V12" s="5"/>
      <c r="W12" s="5"/>
      <c r="X12" s="31"/>
    </row>
    <row r="13" spans="1:24" x14ac:dyDescent="0.25">
      <c r="A13" s="208" t="s">
        <v>268</v>
      </c>
      <c r="B13" s="198"/>
      <c r="C13" s="5"/>
      <c r="D13" s="198"/>
      <c r="E13" s="5"/>
      <c r="F13" s="5"/>
      <c r="G13" s="30"/>
      <c r="H13" s="28"/>
      <c r="I13" s="29"/>
      <c r="J13" s="28"/>
      <c r="K13" s="29"/>
      <c r="L13" s="28"/>
      <c r="M13" s="29"/>
      <c r="N13" s="28"/>
      <c r="O13" s="29"/>
      <c r="P13" s="28"/>
      <c r="Q13" s="5"/>
      <c r="R13" s="5"/>
      <c r="S13" s="5"/>
      <c r="T13" s="5"/>
      <c r="U13" s="5"/>
      <c r="V13" s="5"/>
      <c r="W13" s="5"/>
      <c r="X13" s="31"/>
    </row>
    <row r="14" spans="1:24" x14ac:dyDescent="0.25">
      <c r="A14" s="206" t="s">
        <v>265</v>
      </c>
      <c r="B14" s="198">
        <v>12</v>
      </c>
      <c r="C14" s="5">
        <v>6.1</v>
      </c>
      <c r="D14" s="198"/>
      <c r="E14" s="5"/>
      <c r="F14" s="5"/>
      <c r="G14" s="30"/>
      <c r="H14" s="28"/>
      <c r="I14" s="29"/>
      <c r="J14" s="28"/>
      <c r="K14" s="29"/>
      <c r="L14" s="28"/>
      <c r="M14" s="29"/>
      <c r="N14" s="28"/>
      <c r="O14" s="29"/>
      <c r="P14" s="28"/>
      <c r="Q14" s="5"/>
      <c r="R14" s="5"/>
      <c r="S14" s="5"/>
      <c r="T14" s="5"/>
      <c r="U14" s="5"/>
      <c r="V14" s="5"/>
      <c r="W14" s="5"/>
      <c r="X14" s="31"/>
    </row>
    <row r="15" spans="1:24" ht="15.75" thickBot="1" x14ac:dyDescent="0.3">
      <c r="A15" s="207" t="s">
        <v>266</v>
      </c>
      <c r="B15" s="198">
        <v>13</v>
      </c>
      <c r="C15" s="5">
        <v>8.3000000000000007</v>
      </c>
      <c r="D15" s="198"/>
      <c r="E15" s="5"/>
      <c r="F15" s="5"/>
      <c r="G15" s="30"/>
      <c r="H15" s="28"/>
      <c r="I15" s="29"/>
      <c r="J15" s="28"/>
      <c r="K15" s="29"/>
      <c r="L15" s="28"/>
      <c r="M15" s="29"/>
      <c r="N15" s="28"/>
      <c r="O15" s="29"/>
      <c r="P15" s="28"/>
      <c r="Q15" s="5"/>
      <c r="R15" s="5"/>
      <c r="S15" s="5"/>
      <c r="T15" s="5"/>
      <c r="U15" s="5"/>
      <c r="V15" s="5"/>
      <c r="W15" s="5"/>
      <c r="X15" s="31"/>
    </row>
    <row r="16" spans="1:24" x14ac:dyDescent="0.25">
      <c r="A16" s="205" t="s">
        <v>279</v>
      </c>
      <c r="B16" s="198">
        <v>20</v>
      </c>
      <c r="C16" s="5">
        <v>18.399999999999999</v>
      </c>
      <c r="D16" s="198"/>
      <c r="E16" s="5">
        <v>2</v>
      </c>
      <c r="F16" s="5">
        <v>5</v>
      </c>
      <c r="G16" s="29">
        <v>4</v>
      </c>
      <c r="H16" s="28"/>
      <c r="I16" s="29"/>
      <c r="J16" s="28"/>
      <c r="K16" s="29"/>
      <c r="L16" s="28"/>
      <c r="M16" s="29"/>
      <c r="N16" s="28"/>
      <c r="O16" s="29"/>
      <c r="P16" s="28"/>
      <c r="Q16" s="5"/>
      <c r="R16" s="5"/>
      <c r="S16" s="5"/>
      <c r="T16" s="5"/>
      <c r="U16" s="5"/>
      <c r="V16" s="5"/>
      <c r="W16" s="5"/>
      <c r="X16" s="31">
        <v>8</v>
      </c>
    </row>
    <row r="17" spans="1:24" ht="15.75" thickBot="1" x14ac:dyDescent="0.3">
      <c r="A17" s="207" t="s">
        <v>280</v>
      </c>
      <c r="B17" s="198"/>
      <c r="C17" s="5"/>
      <c r="D17" s="198"/>
      <c r="E17" s="5"/>
      <c r="F17" s="5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5"/>
      <c r="R17" s="5"/>
      <c r="S17" s="5"/>
      <c r="T17" s="5"/>
      <c r="U17" s="5"/>
      <c r="V17" s="5"/>
      <c r="W17" s="5"/>
      <c r="X17" s="31"/>
    </row>
  </sheetData>
  <mergeCells count="1">
    <mergeCell ref="A5:A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2" sqref="B2"/>
    </sheetView>
  </sheetViews>
  <sheetFormatPr defaultRowHeight="15" x14ac:dyDescent="0.25"/>
  <cols>
    <col min="1" max="1" width="4.7109375" customWidth="1"/>
    <col min="2" max="2" width="19" customWidth="1"/>
    <col min="3" max="3" width="27.5703125" customWidth="1"/>
  </cols>
  <sheetData>
    <row r="1" spans="1:3" ht="18.75" x14ac:dyDescent="0.3">
      <c r="B1" s="13" t="s">
        <v>248</v>
      </c>
    </row>
    <row r="2" spans="1:3" ht="15.75" thickBot="1" x14ac:dyDescent="0.3">
      <c r="A2" s="32"/>
      <c r="B2" s="201" t="s">
        <v>283</v>
      </c>
      <c r="C2" s="32"/>
    </row>
    <row r="3" spans="1:3" ht="15.75" thickBot="1" x14ac:dyDescent="0.3">
      <c r="A3" s="317"/>
      <c r="B3" s="318"/>
      <c r="C3" s="34" t="s">
        <v>0</v>
      </c>
    </row>
    <row r="4" spans="1:3" ht="30.75" customHeight="1" thickBot="1" x14ac:dyDescent="0.3">
      <c r="A4" s="35" t="s">
        <v>32</v>
      </c>
      <c r="B4" s="36" t="s">
        <v>33</v>
      </c>
      <c r="C4" s="37">
        <v>37</v>
      </c>
    </row>
    <row r="5" spans="1:3" ht="17.25" customHeight="1" thickBot="1" x14ac:dyDescent="0.3">
      <c r="A5" s="38"/>
      <c r="B5" s="39" t="s">
        <v>34</v>
      </c>
      <c r="C5" s="40">
        <v>2</v>
      </c>
    </row>
    <row r="6" spans="1:3" ht="15.75" customHeight="1" thickBot="1" x14ac:dyDescent="0.3">
      <c r="A6" s="38"/>
      <c r="B6" s="41" t="s">
        <v>35</v>
      </c>
      <c r="C6" s="42">
        <v>6</v>
      </c>
    </row>
    <row r="7" spans="1:3" ht="14.25" customHeight="1" thickBot="1" x14ac:dyDescent="0.3">
      <c r="A7" s="38"/>
      <c r="B7" s="41" t="s">
        <v>36</v>
      </c>
      <c r="C7" s="42">
        <v>22</v>
      </c>
    </row>
    <row r="8" spans="1:3" ht="15" customHeight="1" thickBot="1" x14ac:dyDescent="0.3">
      <c r="A8" s="38"/>
      <c r="B8" s="41" t="s">
        <v>37</v>
      </c>
      <c r="C8" s="42">
        <v>3</v>
      </c>
    </row>
    <row r="9" spans="1:3" ht="16.5" customHeight="1" thickBot="1" x14ac:dyDescent="0.3">
      <c r="A9" s="38"/>
      <c r="B9" s="41" t="s">
        <v>38</v>
      </c>
      <c r="C9" s="42">
        <v>4</v>
      </c>
    </row>
    <row r="10" spans="1:3" ht="30" customHeight="1" thickBot="1" x14ac:dyDescent="0.3">
      <c r="A10" s="35" t="s">
        <v>39</v>
      </c>
      <c r="B10" s="36" t="s">
        <v>249</v>
      </c>
      <c r="C10" s="43">
        <v>0</v>
      </c>
    </row>
    <row r="11" spans="1:3" ht="18.75" customHeight="1" thickBot="1" x14ac:dyDescent="0.3">
      <c r="A11" s="38"/>
      <c r="B11" s="39" t="s">
        <v>40</v>
      </c>
      <c r="C11" s="44">
        <v>0</v>
      </c>
    </row>
    <row r="12" spans="1:3" ht="18" customHeight="1" thickBot="1" x14ac:dyDescent="0.3">
      <c r="A12" s="38"/>
      <c r="B12" s="41" t="s">
        <v>41</v>
      </c>
      <c r="C12" s="1">
        <v>0</v>
      </c>
    </row>
    <row r="13" spans="1:3" ht="27" customHeight="1" x14ac:dyDescent="0.25">
      <c r="A13" s="35" t="s">
        <v>42</v>
      </c>
      <c r="B13" s="36" t="s">
        <v>43</v>
      </c>
      <c r="C13" s="43">
        <v>4</v>
      </c>
    </row>
  </sheetData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opLeftCell="A85" zoomScaleNormal="100" workbookViewId="0">
      <selection activeCell="B93" sqref="B93"/>
    </sheetView>
  </sheetViews>
  <sheetFormatPr defaultRowHeight="15" x14ac:dyDescent="0.25"/>
  <cols>
    <col min="1" max="1" width="20.85546875" bestFit="1" customWidth="1"/>
    <col min="2" max="7" width="7.5703125" customWidth="1"/>
    <col min="9" max="9" width="8.7109375" customWidth="1"/>
    <col min="16" max="16" width="10.5703125" customWidth="1"/>
    <col min="17" max="17" width="11.42578125" customWidth="1"/>
  </cols>
  <sheetData>
    <row r="1" spans="1:17" ht="18.75" x14ac:dyDescent="0.3">
      <c r="A1" s="13" t="s">
        <v>44</v>
      </c>
    </row>
    <row r="2" spans="1:17" ht="15.75" thickBot="1" x14ac:dyDescent="0.3"/>
    <row r="3" spans="1:17" ht="36.75" thickBot="1" x14ac:dyDescent="0.3">
      <c r="A3" s="221" t="s">
        <v>284</v>
      </c>
      <c r="B3" s="319" t="s">
        <v>45</v>
      </c>
      <c r="C3" s="319"/>
      <c r="D3" s="319"/>
      <c r="E3" s="319"/>
      <c r="F3" s="319"/>
      <c r="G3" s="320"/>
      <c r="H3" s="321" t="s">
        <v>46</v>
      </c>
      <c r="I3" s="322"/>
      <c r="J3" s="322"/>
      <c r="K3" s="322"/>
      <c r="L3" s="322"/>
      <c r="M3" s="323"/>
      <c r="N3" s="324" t="s">
        <v>47</v>
      </c>
      <c r="O3" s="325"/>
      <c r="P3" s="325"/>
      <c r="Q3" s="326"/>
    </row>
    <row r="4" spans="1:17" ht="49.5" thickBot="1" x14ac:dyDescent="0.3">
      <c r="A4" s="222" t="s">
        <v>48</v>
      </c>
      <c r="B4" s="20" t="s">
        <v>49</v>
      </c>
      <c r="C4" s="18" t="s">
        <v>50</v>
      </c>
      <c r="D4" s="18" t="s">
        <v>51</v>
      </c>
      <c r="E4" s="18" t="s">
        <v>52</v>
      </c>
      <c r="F4" s="18" t="s">
        <v>53</v>
      </c>
      <c r="G4" s="231" t="s">
        <v>54</v>
      </c>
      <c r="H4" s="46" t="s">
        <v>55</v>
      </c>
      <c r="I4" s="47" t="s">
        <v>56</v>
      </c>
      <c r="J4" s="47" t="s">
        <v>57</v>
      </c>
      <c r="K4" s="47" t="s">
        <v>58</v>
      </c>
      <c r="L4" s="47" t="s">
        <v>59</v>
      </c>
      <c r="M4" s="247" t="s">
        <v>60</v>
      </c>
      <c r="N4" s="239" t="s">
        <v>61</v>
      </c>
      <c r="O4" s="47" t="s">
        <v>62</v>
      </c>
      <c r="P4" s="49" t="s">
        <v>63</v>
      </c>
      <c r="Q4" s="50" t="s">
        <v>64</v>
      </c>
    </row>
    <row r="5" spans="1:17" x14ac:dyDescent="0.25">
      <c r="A5" s="223" t="s">
        <v>65</v>
      </c>
      <c r="B5" s="52">
        <v>38</v>
      </c>
      <c r="C5" s="53">
        <v>25</v>
      </c>
      <c r="D5" s="53">
        <v>13</v>
      </c>
      <c r="E5" s="53">
        <v>0</v>
      </c>
      <c r="F5" s="53">
        <v>0</v>
      </c>
      <c r="G5" s="232">
        <v>0</v>
      </c>
      <c r="H5" s="55">
        <v>0</v>
      </c>
      <c r="I5" s="56">
        <v>26</v>
      </c>
      <c r="J5" s="56">
        <v>3</v>
      </c>
      <c r="K5" s="56">
        <v>1</v>
      </c>
      <c r="L5" s="56">
        <v>0</v>
      </c>
      <c r="M5" s="248">
        <v>0</v>
      </c>
      <c r="N5" s="240">
        <v>2329</v>
      </c>
      <c r="O5" s="59">
        <v>160</v>
      </c>
      <c r="P5" s="59">
        <v>122.58</v>
      </c>
      <c r="Q5" s="60">
        <v>4.21</v>
      </c>
    </row>
    <row r="6" spans="1:17" x14ac:dyDescent="0.25">
      <c r="A6" s="206" t="s">
        <v>66</v>
      </c>
      <c r="B6" s="23">
        <v>19</v>
      </c>
      <c r="C6" s="25">
        <v>15</v>
      </c>
      <c r="D6" s="25">
        <v>4</v>
      </c>
      <c r="E6" s="25">
        <v>0</v>
      </c>
      <c r="F6" s="25">
        <v>0</v>
      </c>
      <c r="G6" s="233">
        <v>0</v>
      </c>
      <c r="H6" s="62">
        <v>0</v>
      </c>
      <c r="I6" s="63">
        <v>12</v>
      </c>
      <c r="J6" s="63">
        <v>1</v>
      </c>
      <c r="K6" s="63">
        <v>1</v>
      </c>
      <c r="L6" s="63">
        <v>0</v>
      </c>
      <c r="M6" s="27">
        <v>0</v>
      </c>
      <c r="N6" s="241">
        <v>1104</v>
      </c>
      <c r="O6" s="65">
        <v>0</v>
      </c>
      <c r="P6" s="65">
        <v>58.11</v>
      </c>
      <c r="Q6" s="66">
        <v>0</v>
      </c>
    </row>
    <row r="7" spans="1:17" x14ac:dyDescent="0.25">
      <c r="A7" s="206" t="s">
        <v>67</v>
      </c>
      <c r="B7" s="23">
        <v>19</v>
      </c>
      <c r="C7" s="25">
        <v>10</v>
      </c>
      <c r="D7" s="25">
        <v>9</v>
      </c>
      <c r="E7" s="25">
        <v>0</v>
      </c>
      <c r="F7" s="25">
        <v>0</v>
      </c>
      <c r="G7" s="233">
        <v>0</v>
      </c>
      <c r="H7" s="62">
        <v>0</v>
      </c>
      <c r="I7" s="63">
        <v>24</v>
      </c>
      <c r="J7" s="63">
        <v>2</v>
      </c>
      <c r="K7" s="63">
        <v>0</v>
      </c>
      <c r="L7" s="63">
        <v>0</v>
      </c>
      <c r="M7" s="27">
        <v>0</v>
      </c>
      <c r="N7" s="241">
        <v>1225</v>
      </c>
      <c r="O7" s="65">
        <v>160</v>
      </c>
      <c r="P7" s="65">
        <v>64.47</v>
      </c>
      <c r="Q7" s="66">
        <v>8.42</v>
      </c>
    </row>
    <row r="8" spans="1:17" x14ac:dyDescent="0.25">
      <c r="A8" s="206" t="s">
        <v>68</v>
      </c>
      <c r="B8" s="23"/>
      <c r="C8" s="25"/>
      <c r="D8" s="25"/>
      <c r="E8" s="25"/>
      <c r="F8" s="25"/>
      <c r="G8" s="233"/>
      <c r="H8" s="62"/>
      <c r="I8" s="63"/>
      <c r="J8" s="63"/>
      <c r="K8" s="63"/>
      <c r="L8" s="63"/>
      <c r="M8" s="27"/>
      <c r="N8" s="241"/>
      <c r="O8" s="65"/>
      <c r="P8" s="65"/>
      <c r="Q8" s="66"/>
    </row>
    <row r="9" spans="1:17" x14ac:dyDescent="0.25">
      <c r="A9" s="224" t="s">
        <v>69</v>
      </c>
      <c r="B9" s="67">
        <v>44</v>
      </c>
      <c r="C9" s="68">
        <v>15</v>
      </c>
      <c r="D9" s="68">
        <v>25</v>
      </c>
      <c r="E9" s="68">
        <v>4</v>
      </c>
      <c r="F9" s="68">
        <v>0</v>
      </c>
      <c r="G9" s="234">
        <v>0</v>
      </c>
      <c r="H9" s="70">
        <v>0</v>
      </c>
      <c r="I9" s="71">
        <v>33</v>
      </c>
      <c r="J9" s="71">
        <v>3</v>
      </c>
      <c r="K9" s="71">
        <v>7</v>
      </c>
      <c r="L9" s="71">
        <v>1</v>
      </c>
      <c r="M9" s="249">
        <v>1</v>
      </c>
      <c r="N9" s="242">
        <v>3490</v>
      </c>
      <c r="O9" s="74">
        <v>594</v>
      </c>
      <c r="P9" s="74">
        <v>87.67</v>
      </c>
      <c r="Q9" s="75">
        <v>15.9</v>
      </c>
    </row>
    <row r="10" spans="1:17" x14ac:dyDescent="0.25">
      <c r="A10" s="206" t="s">
        <v>70</v>
      </c>
      <c r="B10" s="28">
        <v>19</v>
      </c>
      <c r="C10" s="5">
        <v>6</v>
      </c>
      <c r="D10" s="5">
        <v>10</v>
      </c>
      <c r="E10" s="5">
        <v>3</v>
      </c>
      <c r="F10" s="5">
        <v>0</v>
      </c>
      <c r="G10" s="235">
        <v>0</v>
      </c>
      <c r="H10" s="76">
        <v>0</v>
      </c>
      <c r="I10" s="77">
        <v>16</v>
      </c>
      <c r="J10" s="77">
        <v>2</v>
      </c>
      <c r="K10" s="77">
        <v>4</v>
      </c>
      <c r="L10" s="77">
        <v>0</v>
      </c>
      <c r="M10" s="31">
        <v>1</v>
      </c>
      <c r="N10" s="243">
        <v>1586</v>
      </c>
      <c r="O10" s="79">
        <v>412</v>
      </c>
      <c r="P10" s="79">
        <v>83.47</v>
      </c>
      <c r="Q10" s="80">
        <v>21.68</v>
      </c>
    </row>
    <row r="11" spans="1:17" x14ac:dyDescent="0.25">
      <c r="A11" s="206" t="s">
        <v>71</v>
      </c>
      <c r="B11" s="28">
        <v>18</v>
      </c>
      <c r="C11" s="5">
        <v>6</v>
      </c>
      <c r="D11" s="5">
        <v>12</v>
      </c>
      <c r="E11" s="5">
        <v>0</v>
      </c>
      <c r="F11" s="5">
        <v>0</v>
      </c>
      <c r="G11" s="235">
        <v>0</v>
      </c>
      <c r="H11" s="76">
        <v>0</v>
      </c>
      <c r="I11" s="77">
        <v>12</v>
      </c>
      <c r="J11" s="77">
        <v>1</v>
      </c>
      <c r="K11" s="77">
        <v>3</v>
      </c>
      <c r="L11" s="77">
        <v>1</v>
      </c>
      <c r="M11" s="31">
        <v>0</v>
      </c>
      <c r="N11" s="243">
        <v>1059</v>
      </c>
      <c r="O11" s="79">
        <v>182</v>
      </c>
      <c r="P11" s="79">
        <v>58.83</v>
      </c>
      <c r="Q11" s="80">
        <v>10.11</v>
      </c>
    </row>
    <row r="12" spans="1:17" x14ac:dyDescent="0.25">
      <c r="A12" s="206" t="s">
        <v>72</v>
      </c>
      <c r="B12" s="28">
        <v>7</v>
      </c>
      <c r="C12" s="5">
        <v>3</v>
      </c>
      <c r="D12" s="5">
        <v>3</v>
      </c>
      <c r="E12" s="5">
        <v>1</v>
      </c>
      <c r="F12" s="5">
        <v>0</v>
      </c>
      <c r="G12" s="235">
        <v>0</v>
      </c>
      <c r="H12" s="76">
        <v>0</v>
      </c>
      <c r="I12" s="77">
        <v>5</v>
      </c>
      <c r="J12" s="77"/>
      <c r="K12" s="77">
        <v>0</v>
      </c>
      <c r="L12" s="77">
        <v>0</v>
      </c>
      <c r="M12" s="31">
        <v>0</v>
      </c>
      <c r="N12" s="243">
        <v>845</v>
      </c>
      <c r="O12" s="79">
        <v>0</v>
      </c>
      <c r="P12" s="79">
        <v>120.71</v>
      </c>
      <c r="Q12" s="80">
        <v>0</v>
      </c>
    </row>
    <row r="13" spans="1:17" x14ac:dyDescent="0.25">
      <c r="A13" s="224" t="s">
        <v>73</v>
      </c>
      <c r="B13" s="67">
        <v>47</v>
      </c>
      <c r="C13" s="68">
        <v>16</v>
      </c>
      <c r="D13" s="68">
        <v>26</v>
      </c>
      <c r="E13" s="68">
        <v>5</v>
      </c>
      <c r="F13" s="68">
        <v>0</v>
      </c>
      <c r="G13" s="234">
        <v>0</v>
      </c>
      <c r="H13" s="70">
        <v>0</v>
      </c>
      <c r="I13" s="71">
        <v>28</v>
      </c>
      <c r="J13" s="71">
        <v>2</v>
      </c>
      <c r="K13" s="71">
        <v>3</v>
      </c>
      <c r="L13" s="71">
        <v>1</v>
      </c>
      <c r="M13" s="249">
        <v>1</v>
      </c>
      <c r="N13" s="242">
        <v>3555</v>
      </c>
      <c r="O13" s="74">
        <v>417</v>
      </c>
      <c r="P13" s="74">
        <v>102.18</v>
      </c>
      <c r="Q13" s="75">
        <v>23.24</v>
      </c>
    </row>
    <row r="14" spans="1:17" x14ac:dyDescent="0.25">
      <c r="A14" s="206" t="s">
        <v>74</v>
      </c>
      <c r="B14" s="28">
        <v>20</v>
      </c>
      <c r="C14" s="5">
        <v>6</v>
      </c>
      <c r="D14" s="5">
        <v>12</v>
      </c>
      <c r="E14" s="5">
        <v>2</v>
      </c>
      <c r="F14" s="5">
        <v>0</v>
      </c>
      <c r="G14" s="235">
        <v>0</v>
      </c>
      <c r="H14" s="76">
        <v>0</v>
      </c>
      <c r="I14" s="77">
        <v>11</v>
      </c>
      <c r="J14" s="77">
        <v>1</v>
      </c>
      <c r="K14" s="77">
        <v>1</v>
      </c>
      <c r="L14" s="77">
        <v>1</v>
      </c>
      <c r="M14" s="31">
        <v>0</v>
      </c>
      <c r="N14" s="243">
        <v>1069</v>
      </c>
      <c r="O14" s="79">
        <v>141</v>
      </c>
      <c r="P14" s="79">
        <v>53.45</v>
      </c>
      <c r="Q14" s="80">
        <v>7.05</v>
      </c>
    </row>
    <row r="15" spans="1:17" x14ac:dyDescent="0.25">
      <c r="A15" s="206" t="s">
        <v>75</v>
      </c>
      <c r="B15" s="28">
        <v>20</v>
      </c>
      <c r="C15" s="5">
        <v>10</v>
      </c>
      <c r="D15" s="5">
        <v>10</v>
      </c>
      <c r="E15" s="5">
        <v>0</v>
      </c>
      <c r="F15" s="5">
        <v>0</v>
      </c>
      <c r="G15" s="235">
        <v>0</v>
      </c>
      <c r="H15" s="76">
        <v>0</v>
      </c>
      <c r="I15" s="77">
        <v>12</v>
      </c>
      <c r="J15" s="77">
        <v>0</v>
      </c>
      <c r="K15" s="77">
        <v>0</v>
      </c>
      <c r="L15" s="77">
        <v>0</v>
      </c>
      <c r="M15" s="31">
        <v>0</v>
      </c>
      <c r="N15" s="243">
        <v>1099</v>
      </c>
      <c r="O15" s="79">
        <v>0</v>
      </c>
      <c r="P15" s="79">
        <v>54.95</v>
      </c>
      <c r="Q15" s="80">
        <v>0</v>
      </c>
    </row>
    <row r="16" spans="1:17" x14ac:dyDescent="0.25">
      <c r="A16" s="206" t="s">
        <v>76</v>
      </c>
      <c r="B16" s="28">
        <v>7</v>
      </c>
      <c r="C16" s="5">
        <v>0</v>
      </c>
      <c r="D16" s="5">
        <v>4</v>
      </c>
      <c r="E16" s="5">
        <v>3</v>
      </c>
      <c r="F16" s="5">
        <v>0</v>
      </c>
      <c r="G16" s="235">
        <v>0</v>
      </c>
      <c r="H16" s="76">
        <v>0</v>
      </c>
      <c r="I16" s="77">
        <v>5</v>
      </c>
      <c r="J16" s="77">
        <v>1</v>
      </c>
      <c r="K16" s="77">
        <v>2</v>
      </c>
      <c r="L16" s="77">
        <v>0</v>
      </c>
      <c r="M16" s="31">
        <v>1</v>
      </c>
      <c r="N16" s="243">
        <v>1387</v>
      </c>
      <c r="O16" s="79">
        <v>276</v>
      </c>
      <c r="P16" s="79">
        <v>198.14</v>
      </c>
      <c r="Q16" s="80">
        <v>39.43</v>
      </c>
    </row>
    <row r="17" spans="1:17" x14ac:dyDescent="0.25">
      <c r="A17" s="224" t="s">
        <v>77</v>
      </c>
      <c r="B17" s="67">
        <v>37</v>
      </c>
      <c r="C17" s="68">
        <v>13</v>
      </c>
      <c r="D17" s="68">
        <v>21</v>
      </c>
      <c r="E17" s="68">
        <v>3</v>
      </c>
      <c r="F17" s="68">
        <v>0</v>
      </c>
      <c r="G17" s="234">
        <v>0</v>
      </c>
      <c r="H17" s="70">
        <v>0</v>
      </c>
      <c r="I17" s="71">
        <v>37</v>
      </c>
      <c r="J17" s="71">
        <v>0</v>
      </c>
      <c r="K17" s="71">
        <v>0</v>
      </c>
      <c r="L17" s="71">
        <v>0</v>
      </c>
      <c r="M17" s="249">
        <v>0</v>
      </c>
      <c r="N17" s="242">
        <v>2157</v>
      </c>
      <c r="O17" s="74">
        <v>0</v>
      </c>
      <c r="P17" s="74">
        <v>75.790000000000006</v>
      </c>
      <c r="Q17" s="75">
        <v>0</v>
      </c>
    </row>
    <row r="18" spans="1:17" x14ac:dyDescent="0.25">
      <c r="A18" s="225" t="s">
        <v>78</v>
      </c>
      <c r="B18" s="28">
        <v>16</v>
      </c>
      <c r="C18" s="5">
        <v>9</v>
      </c>
      <c r="D18" s="5">
        <v>5</v>
      </c>
      <c r="E18" s="5">
        <v>2</v>
      </c>
      <c r="F18" s="5">
        <v>0</v>
      </c>
      <c r="G18" s="235">
        <v>0</v>
      </c>
      <c r="H18" s="76">
        <v>0</v>
      </c>
      <c r="I18" s="77">
        <v>17</v>
      </c>
      <c r="J18" s="77">
        <v>0</v>
      </c>
      <c r="K18" s="77">
        <v>0</v>
      </c>
      <c r="L18" s="77">
        <v>0</v>
      </c>
      <c r="M18" s="31">
        <v>0</v>
      </c>
      <c r="N18" s="243">
        <v>703</v>
      </c>
      <c r="O18" s="79">
        <v>0</v>
      </c>
      <c r="P18" s="79">
        <v>43.94</v>
      </c>
      <c r="Q18" s="80">
        <v>0</v>
      </c>
    </row>
    <row r="19" spans="1:17" x14ac:dyDescent="0.25">
      <c r="A19" s="206" t="s">
        <v>79</v>
      </c>
      <c r="B19" s="28">
        <v>15</v>
      </c>
      <c r="C19" s="5">
        <v>2</v>
      </c>
      <c r="D19" s="5">
        <v>12</v>
      </c>
      <c r="E19" s="5">
        <v>1</v>
      </c>
      <c r="F19" s="5">
        <v>0</v>
      </c>
      <c r="G19" s="235">
        <v>0</v>
      </c>
      <c r="H19" s="76">
        <v>0</v>
      </c>
      <c r="I19" s="77">
        <v>2</v>
      </c>
      <c r="J19" s="77">
        <v>0</v>
      </c>
      <c r="K19" s="77">
        <v>0</v>
      </c>
      <c r="L19" s="77">
        <v>0</v>
      </c>
      <c r="M19" s="31">
        <v>0</v>
      </c>
      <c r="N19" s="243">
        <v>589</v>
      </c>
      <c r="O19" s="79">
        <v>0</v>
      </c>
      <c r="P19" s="79">
        <v>39.270000000000003</v>
      </c>
      <c r="Q19" s="80">
        <v>0</v>
      </c>
    </row>
    <row r="20" spans="1:17" x14ac:dyDescent="0.25">
      <c r="A20" s="206" t="s">
        <v>80</v>
      </c>
      <c r="B20" s="28">
        <v>6</v>
      </c>
      <c r="C20" s="5">
        <v>2</v>
      </c>
      <c r="D20" s="5">
        <v>4</v>
      </c>
      <c r="E20" s="5">
        <v>0</v>
      </c>
      <c r="F20" s="5">
        <v>0</v>
      </c>
      <c r="G20" s="235">
        <v>0</v>
      </c>
      <c r="H20" s="76">
        <v>0</v>
      </c>
      <c r="I20" s="77">
        <v>8</v>
      </c>
      <c r="J20" s="77">
        <v>0</v>
      </c>
      <c r="K20" s="77">
        <v>0</v>
      </c>
      <c r="L20" s="77">
        <v>0</v>
      </c>
      <c r="M20" s="31">
        <v>0</v>
      </c>
      <c r="N20" s="243">
        <v>865</v>
      </c>
      <c r="O20" s="79">
        <v>0</v>
      </c>
      <c r="P20" s="79">
        <v>144.16999999999999</v>
      </c>
      <c r="Q20" s="80">
        <v>0</v>
      </c>
    </row>
    <row r="21" spans="1:17" x14ac:dyDescent="0.25">
      <c r="A21" s="224" t="s">
        <v>81</v>
      </c>
      <c r="B21" s="67">
        <v>39</v>
      </c>
      <c r="C21" s="68">
        <v>9</v>
      </c>
      <c r="D21" s="68">
        <v>29</v>
      </c>
      <c r="E21" s="68">
        <v>1</v>
      </c>
      <c r="F21" s="68">
        <v>0</v>
      </c>
      <c r="G21" s="234">
        <v>0</v>
      </c>
      <c r="H21" s="70">
        <v>0</v>
      </c>
      <c r="I21" s="71">
        <v>29</v>
      </c>
      <c r="J21" s="71">
        <v>2</v>
      </c>
      <c r="K21" s="71">
        <v>4</v>
      </c>
      <c r="L21" s="71">
        <v>1</v>
      </c>
      <c r="M21" s="249">
        <v>0</v>
      </c>
      <c r="N21" s="242">
        <v>1959</v>
      </c>
      <c r="O21" s="74">
        <v>132</v>
      </c>
      <c r="P21" s="74">
        <v>58.14</v>
      </c>
      <c r="Q21" s="75">
        <v>2.93</v>
      </c>
    </row>
    <row r="22" spans="1:17" x14ac:dyDescent="0.25">
      <c r="A22" s="206" t="s">
        <v>82</v>
      </c>
      <c r="B22" s="28">
        <v>15</v>
      </c>
      <c r="C22" s="5">
        <v>5</v>
      </c>
      <c r="D22" s="5">
        <v>10</v>
      </c>
      <c r="E22" s="5">
        <v>0</v>
      </c>
      <c r="F22" s="5">
        <v>0</v>
      </c>
      <c r="G22" s="235">
        <v>0</v>
      </c>
      <c r="H22" s="76">
        <v>0</v>
      </c>
      <c r="I22" s="77">
        <v>10</v>
      </c>
      <c r="J22" s="77">
        <v>2</v>
      </c>
      <c r="K22" s="77">
        <v>1</v>
      </c>
      <c r="L22" s="77">
        <v>1</v>
      </c>
      <c r="M22" s="31">
        <v>0</v>
      </c>
      <c r="N22" s="243">
        <v>439</v>
      </c>
      <c r="O22" s="79">
        <v>132</v>
      </c>
      <c r="P22" s="79">
        <v>29.27</v>
      </c>
      <c r="Q22" s="80">
        <v>8.8000000000000007</v>
      </c>
    </row>
    <row r="23" spans="1:17" x14ac:dyDescent="0.25">
      <c r="A23" s="206" t="s">
        <v>83</v>
      </c>
      <c r="B23" s="28">
        <v>15</v>
      </c>
      <c r="C23" s="5">
        <v>3</v>
      </c>
      <c r="D23" s="5">
        <v>11</v>
      </c>
      <c r="E23" s="5">
        <v>1</v>
      </c>
      <c r="F23" s="5">
        <v>0</v>
      </c>
      <c r="G23" s="235">
        <v>0</v>
      </c>
      <c r="H23" s="76">
        <v>0</v>
      </c>
      <c r="I23" s="77">
        <v>11</v>
      </c>
      <c r="J23" s="77">
        <v>0</v>
      </c>
      <c r="K23" s="77">
        <v>2</v>
      </c>
      <c r="L23" s="77">
        <v>0</v>
      </c>
      <c r="M23" s="31">
        <v>0</v>
      </c>
      <c r="N23" s="243">
        <v>534</v>
      </c>
      <c r="O23" s="79">
        <v>0</v>
      </c>
      <c r="P23" s="79">
        <v>35.6</v>
      </c>
      <c r="Q23" s="80">
        <v>0</v>
      </c>
    </row>
    <row r="24" spans="1:17" x14ac:dyDescent="0.25">
      <c r="A24" s="206" t="s">
        <v>84</v>
      </c>
      <c r="B24" s="28">
        <v>9</v>
      </c>
      <c r="C24" s="5">
        <v>1</v>
      </c>
      <c r="D24" s="5">
        <v>8</v>
      </c>
      <c r="E24" s="5">
        <v>0</v>
      </c>
      <c r="F24" s="5">
        <v>0</v>
      </c>
      <c r="G24" s="235">
        <v>0</v>
      </c>
      <c r="H24" s="76">
        <v>0</v>
      </c>
      <c r="I24" s="77">
        <v>8</v>
      </c>
      <c r="J24" s="77">
        <v>0</v>
      </c>
      <c r="K24" s="77">
        <v>1</v>
      </c>
      <c r="L24" s="77">
        <v>0</v>
      </c>
      <c r="M24" s="31">
        <v>0</v>
      </c>
      <c r="N24" s="243">
        <v>986</v>
      </c>
      <c r="O24" s="79">
        <v>0</v>
      </c>
      <c r="P24" s="79">
        <v>109.56</v>
      </c>
      <c r="Q24" s="80">
        <v>0</v>
      </c>
    </row>
    <row r="25" spans="1:17" x14ac:dyDescent="0.25">
      <c r="A25" s="226" t="s">
        <v>85</v>
      </c>
      <c r="B25" s="83">
        <f>SUM(B5,B9,B13,B17,B21)</f>
        <v>205</v>
      </c>
      <c r="C25" s="83">
        <f t="shared" ref="C25:Q25" si="0">SUM(C5,C9,C13,C17,C21)</f>
        <v>78</v>
      </c>
      <c r="D25" s="83">
        <f t="shared" si="0"/>
        <v>114</v>
      </c>
      <c r="E25" s="83">
        <f t="shared" si="0"/>
        <v>13</v>
      </c>
      <c r="F25" s="83">
        <f t="shared" si="0"/>
        <v>0</v>
      </c>
      <c r="G25" s="236">
        <f t="shared" si="0"/>
        <v>0</v>
      </c>
      <c r="H25" s="83">
        <f t="shared" si="0"/>
        <v>0</v>
      </c>
      <c r="I25" s="83">
        <f t="shared" si="0"/>
        <v>153</v>
      </c>
      <c r="J25" s="83">
        <f t="shared" si="0"/>
        <v>10</v>
      </c>
      <c r="K25" s="83">
        <f t="shared" si="0"/>
        <v>15</v>
      </c>
      <c r="L25" s="83">
        <f t="shared" si="0"/>
        <v>3</v>
      </c>
      <c r="M25" s="250">
        <f t="shared" si="0"/>
        <v>2</v>
      </c>
      <c r="N25" s="220">
        <f t="shared" si="0"/>
        <v>13490</v>
      </c>
      <c r="O25" s="83">
        <f t="shared" si="0"/>
        <v>1303</v>
      </c>
      <c r="P25" s="83">
        <f t="shared" si="0"/>
        <v>446.36</v>
      </c>
      <c r="Q25" s="250">
        <f t="shared" si="0"/>
        <v>46.279999999999994</v>
      </c>
    </row>
    <row r="26" spans="1:17" x14ac:dyDescent="0.25">
      <c r="A26" s="224" t="s">
        <v>86</v>
      </c>
      <c r="B26" s="85">
        <v>40</v>
      </c>
      <c r="C26" s="86">
        <v>3</v>
      </c>
      <c r="D26" s="86">
        <v>28</v>
      </c>
      <c r="E26" s="86">
        <v>9</v>
      </c>
      <c r="F26" s="86">
        <v>0</v>
      </c>
      <c r="G26" s="216">
        <v>0</v>
      </c>
      <c r="H26" s="88">
        <v>0</v>
      </c>
      <c r="I26" s="89">
        <v>26</v>
      </c>
      <c r="J26" s="89">
        <v>1</v>
      </c>
      <c r="K26" s="89">
        <v>0</v>
      </c>
      <c r="L26" s="89">
        <v>0</v>
      </c>
      <c r="M26" s="90">
        <v>1</v>
      </c>
      <c r="N26" s="244">
        <v>2748</v>
      </c>
      <c r="O26" s="89">
        <v>121</v>
      </c>
      <c r="P26" s="89">
        <v>75.27</v>
      </c>
      <c r="Q26" s="90">
        <v>2.69</v>
      </c>
    </row>
    <row r="27" spans="1:17" x14ac:dyDescent="0.25">
      <c r="A27" s="206" t="s">
        <v>87</v>
      </c>
      <c r="B27" s="28">
        <v>17</v>
      </c>
      <c r="C27" s="5">
        <v>0</v>
      </c>
      <c r="D27" s="5">
        <v>13</v>
      </c>
      <c r="E27" s="5">
        <v>4</v>
      </c>
      <c r="F27" s="5">
        <v>0</v>
      </c>
      <c r="G27" s="235">
        <v>0</v>
      </c>
      <c r="H27" s="1">
        <v>0</v>
      </c>
      <c r="I27" s="3">
        <v>7</v>
      </c>
      <c r="J27" s="3">
        <v>0</v>
      </c>
      <c r="K27" s="3">
        <v>0</v>
      </c>
      <c r="L27" s="3">
        <v>0</v>
      </c>
      <c r="M27" s="4">
        <v>0</v>
      </c>
      <c r="N27" s="243">
        <v>1021</v>
      </c>
      <c r="O27" s="79">
        <v>0</v>
      </c>
      <c r="P27" s="79">
        <v>60.06</v>
      </c>
      <c r="Q27" s="80">
        <v>0</v>
      </c>
    </row>
    <row r="28" spans="1:17" x14ac:dyDescent="0.25">
      <c r="A28" s="206" t="s">
        <v>88</v>
      </c>
      <c r="B28" s="28">
        <v>15</v>
      </c>
      <c r="C28" s="5">
        <v>1</v>
      </c>
      <c r="D28" s="5">
        <v>10</v>
      </c>
      <c r="E28" s="5">
        <v>4</v>
      </c>
      <c r="F28" s="5">
        <v>0</v>
      </c>
      <c r="G28" s="235">
        <v>0</v>
      </c>
      <c r="H28" s="1">
        <v>0</v>
      </c>
      <c r="I28" s="3">
        <v>11</v>
      </c>
      <c r="J28" s="3">
        <v>1</v>
      </c>
      <c r="K28" s="3">
        <v>0</v>
      </c>
      <c r="L28" s="3">
        <v>0</v>
      </c>
      <c r="M28" s="4">
        <v>1</v>
      </c>
      <c r="N28" s="243">
        <v>859</v>
      </c>
      <c r="O28" s="79">
        <v>121</v>
      </c>
      <c r="P28" s="79">
        <v>57.27</v>
      </c>
      <c r="Q28" s="80">
        <v>8.07</v>
      </c>
    </row>
    <row r="29" spans="1:17" x14ac:dyDescent="0.25">
      <c r="A29" s="206" t="s">
        <v>89</v>
      </c>
      <c r="B29" s="28">
        <v>8</v>
      </c>
      <c r="C29" s="5">
        <v>2</v>
      </c>
      <c r="D29" s="5">
        <v>5</v>
      </c>
      <c r="E29" s="5">
        <v>1</v>
      </c>
      <c r="F29" s="5">
        <v>0</v>
      </c>
      <c r="G29" s="235">
        <v>0</v>
      </c>
      <c r="H29" s="1">
        <v>0</v>
      </c>
      <c r="I29" s="3">
        <v>8</v>
      </c>
      <c r="J29" s="3">
        <v>0</v>
      </c>
      <c r="K29" s="3">
        <v>0</v>
      </c>
      <c r="L29" s="3">
        <v>0</v>
      </c>
      <c r="M29" s="4">
        <v>0</v>
      </c>
      <c r="N29" s="243">
        <v>868</v>
      </c>
      <c r="O29" s="79">
        <v>0</v>
      </c>
      <c r="P29" s="79">
        <v>108.5</v>
      </c>
      <c r="Q29" s="80">
        <v>0</v>
      </c>
    </row>
    <row r="30" spans="1:17" x14ac:dyDescent="0.25">
      <c r="A30" s="224" t="s">
        <v>90</v>
      </c>
      <c r="B30" s="85">
        <v>34</v>
      </c>
      <c r="C30" s="86">
        <v>6</v>
      </c>
      <c r="D30" s="86">
        <v>25</v>
      </c>
      <c r="E30" s="86">
        <v>3</v>
      </c>
      <c r="F30" s="86">
        <v>0</v>
      </c>
      <c r="G30" s="216">
        <v>0</v>
      </c>
      <c r="H30" s="88">
        <v>0</v>
      </c>
      <c r="I30" s="89">
        <v>3</v>
      </c>
      <c r="J30" s="89">
        <v>3</v>
      </c>
      <c r="K30" s="89">
        <v>2</v>
      </c>
      <c r="L30" s="89">
        <v>3</v>
      </c>
      <c r="M30" s="90">
        <v>0</v>
      </c>
      <c r="N30" s="244">
        <v>1809</v>
      </c>
      <c r="O30" s="89">
        <v>217</v>
      </c>
      <c r="P30" s="89">
        <v>62.95</v>
      </c>
      <c r="Q30" s="90">
        <v>8.43</v>
      </c>
    </row>
    <row r="31" spans="1:17" x14ac:dyDescent="0.25">
      <c r="A31" s="206" t="s">
        <v>91</v>
      </c>
      <c r="B31" s="28">
        <v>24</v>
      </c>
      <c r="C31" s="5">
        <v>2</v>
      </c>
      <c r="D31" s="5">
        <v>19</v>
      </c>
      <c r="E31" s="5">
        <v>3</v>
      </c>
      <c r="F31" s="5">
        <v>0</v>
      </c>
      <c r="G31" s="235">
        <v>0</v>
      </c>
      <c r="H31" s="1">
        <v>0</v>
      </c>
      <c r="I31" s="3">
        <v>0</v>
      </c>
      <c r="J31" s="3">
        <v>1</v>
      </c>
      <c r="K31" s="3">
        <v>1</v>
      </c>
      <c r="L31" s="3">
        <v>1</v>
      </c>
      <c r="M31" s="4">
        <v>0</v>
      </c>
      <c r="N31" s="243">
        <v>943</v>
      </c>
      <c r="O31" s="79">
        <v>83</v>
      </c>
      <c r="P31" s="79">
        <v>39.29</v>
      </c>
      <c r="Q31" s="80">
        <v>3.46</v>
      </c>
    </row>
    <row r="32" spans="1:17" x14ac:dyDescent="0.25">
      <c r="A32" s="206" t="s">
        <v>92</v>
      </c>
      <c r="B32" s="28">
        <v>10</v>
      </c>
      <c r="C32" s="5">
        <v>4</v>
      </c>
      <c r="D32" s="5">
        <v>6</v>
      </c>
      <c r="E32" s="5">
        <v>0</v>
      </c>
      <c r="F32" s="5">
        <v>0</v>
      </c>
      <c r="G32" s="235">
        <v>0</v>
      </c>
      <c r="H32" s="1">
        <v>0</v>
      </c>
      <c r="I32" s="3">
        <v>3</v>
      </c>
      <c r="J32" s="3">
        <v>2</v>
      </c>
      <c r="K32" s="3">
        <v>1</v>
      </c>
      <c r="L32" s="3">
        <v>2</v>
      </c>
      <c r="M32" s="4">
        <v>0</v>
      </c>
      <c r="N32" s="243">
        <v>866</v>
      </c>
      <c r="O32" s="79">
        <v>134</v>
      </c>
      <c r="P32" s="79">
        <v>86.6</v>
      </c>
      <c r="Q32" s="80">
        <v>13.4</v>
      </c>
    </row>
    <row r="33" spans="1:17" x14ac:dyDescent="0.25">
      <c r="A33" s="206" t="s">
        <v>93</v>
      </c>
      <c r="B33" s="28"/>
      <c r="C33" s="5"/>
      <c r="D33" s="5"/>
      <c r="E33" s="5"/>
      <c r="F33" s="5"/>
      <c r="G33" s="235"/>
      <c r="H33" s="1"/>
      <c r="I33" s="3"/>
      <c r="J33" s="3"/>
      <c r="K33" s="3"/>
      <c r="L33" s="3"/>
      <c r="M33" s="4"/>
      <c r="N33" s="243"/>
      <c r="O33" s="79"/>
      <c r="P33" s="79"/>
      <c r="Q33" s="80"/>
    </row>
    <row r="34" spans="1:17" x14ac:dyDescent="0.25">
      <c r="A34" s="227" t="s">
        <v>94</v>
      </c>
      <c r="B34" s="92">
        <v>22</v>
      </c>
      <c r="C34" s="93">
        <v>0</v>
      </c>
      <c r="D34" s="93">
        <v>16</v>
      </c>
      <c r="E34" s="93">
        <v>6</v>
      </c>
      <c r="F34" s="93">
        <v>0</v>
      </c>
      <c r="G34" s="237">
        <v>0</v>
      </c>
      <c r="H34" s="95">
        <v>0</v>
      </c>
      <c r="I34" s="96">
        <v>15</v>
      </c>
      <c r="J34" s="96">
        <v>5</v>
      </c>
      <c r="K34" s="96">
        <v>4</v>
      </c>
      <c r="L34" s="96">
        <v>1</v>
      </c>
      <c r="M34" s="97">
        <v>2</v>
      </c>
      <c r="N34" s="245">
        <v>2634</v>
      </c>
      <c r="O34" s="96">
        <v>393</v>
      </c>
      <c r="P34" s="96">
        <v>142.26</v>
      </c>
      <c r="Q34" s="97">
        <v>11.22</v>
      </c>
    </row>
    <row r="35" spans="1:17" x14ac:dyDescent="0.25">
      <c r="A35" s="206" t="s">
        <v>95</v>
      </c>
      <c r="B35" s="28">
        <v>14</v>
      </c>
      <c r="C35" s="5">
        <v>0</v>
      </c>
      <c r="D35" s="5">
        <v>9</v>
      </c>
      <c r="E35" s="5">
        <v>5</v>
      </c>
      <c r="F35" s="5">
        <v>0</v>
      </c>
      <c r="G35" s="235">
        <v>0</v>
      </c>
      <c r="H35" s="1">
        <v>0</v>
      </c>
      <c r="I35" s="3">
        <v>13</v>
      </c>
      <c r="J35" s="3">
        <v>1</v>
      </c>
      <c r="K35" s="3">
        <v>1</v>
      </c>
      <c r="L35" s="3">
        <v>0</v>
      </c>
      <c r="M35" s="4">
        <v>1</v>
      </c>
      <c r="N35" s="243">
        <v>835</v>
      </c>
      <c r="O35" s="79">
        <v>265</v>
      </c>
      <c r="P35" s="79">
        <v>59.64</v>
      </c>
      <c r="Q35" s="80">
        <v>18.93</v>
      </c>
    </row>
    <row r="36" spans="1:17" x14ac:dyDescent="0.25">
      <c r="A36" s="206" t="s">
        <v>96</v>
      </c>
      <c r="B36" s="28">
        <v>8</v>
      </c>
      <c r="C36" s="5">
        <v>0</v>
      </c>
      <c r="D36" s="5">
        <v>7</v>
      </c>
      <c r="E36" s="5">
        <v>1</v>
      </c>
      <c r="F36" s="5">
        <v>0</v>
      </c>
      <c r="G36" s="235">
        <v>0</v>
      </c>
      <c r="H36" s="1">
        <v>0</v>
      </c>
      <c r="I36" s="3">
        <v>2</v>
      </c>
      <c r="J36" s="3">
        <v>4</v>
      </c>
      <c r="K36" s="3">
        <v>3</v>
      </c>
      <c r="L36" s="3">
        <v>1</v>
      </c>
      <c r="M36" s="4">
        <v>1</v>
      </c>
      <c r="N36" s="243">
        <v>1799</v>
      </c>
      <c r="O36" s="79">
        <v>28</v>
      </c>
      <c r="P36" s="79">
        <v>224.88</v>
      </c>
      <c r="Q36" s="80">
        <v>3.5</v>
      </c>
    </row>
    <row r="37" spans="1:17" x14ac:dyDescent="0.25">
      <c r="A37" s="206" t="s">
        <v>97</v>
      </c>
      <c r="B37" s="28"/>
      <c r="C37" s="5"/>
      <c r="D37" s="5"/>
      <c r="E37" s="5"/>
      <c r="F37" s="5"/>
      <c r="G37" s="235"/>
      <c r="H37" s="1"/>
      <c r="I37" s="3"/>
      <c r="J37" s="3"/>
      <c r="K37" s="3"/>
      <c r="L37" s="3"/>
      <c r="M37" s="4"/>
      <c r="N37" s="243"/>
      <c r="O37" s="79"/>
      <c r="P37" s="79"/>
      <c r="Q37" s="80"/>
    </row>
    <row r="38" spans="1:17" x14ac:dyDescent="0.25">
      <c r="A38" s="224" t="s">
        <v>98</v>
      </c>
      <c r="B38" s="85">
        <v>37</v>
      </c>
      <c r="C38" s="86">
        <v>5</v>
      </c>
      <c r="D38" s="86">
        <v>27</v>
      </c>
      <c r="E38" s="86">
        <v>5</v>
      </c>
      <c r="F38" s="86">
        <v>0</v>
      </c>
      <c r="G38" s="216">
        <v>0</v>
      </c>
      <c r="H38" s="88">
        <v>0</v>
      </c>
      <c r="I38" s="89">
        <v>14</v>
      </c>
      <c r="J38" s="89">
        <v>2</v>
      </c>
      <c r="K38" s="89">
        <v>5</v>
      </c>
      <c r="L38" s="89">
        <v>0</v>
      </c>
      <c r="M38" s="90">
        <v>1</v>
      </c>
      <c r="N38" s="244">
        <v>3069</v>
      </c>
      <c r="O38" s="89">
        <v>405</v>
      </c>
      <c r="P38" s="89">
        <v>98.96</v>
      </c>
      <c r="Q38" s="90">
        <v>16.41</v>
      </c>
    </row>
    <row r="39" spans="1:17" x14ac:dyDescent="0.25">
      <c r="A39" s="228" t="s">
        <v>99</v>
      </c>
      <c r="B39" s="99">
        <v>13</v>
      </c>
      <c r="C39" s="100">
        <v>1</v>
      </c>
      <c r="D39" s="100">
        <v>11</v>
      </c>
      <c r="E39" s="100">
        <v>1</v>
      </c>
      <c r="F39" s="100">
        <v>0</v>
      </c>
      <c r="G39" s="238">
        <v>0</v>
      </c>
      <c r="H39" s="102">
        <v>0</v>
      </c>
      <c r="I39" s="103">
        <v>5</v>
      </c>
      <c r="J39" s="103">
        <v>0</v>
      </c>
      <c r="K39" s="103">
        <v>3</v>
      </c>
      <c r="L39" s="103">
        <v>0</v>
      </c>
      <c r="M39" s="251">
        <v>0</v>
      </c>
      <c r="N39" s="246">
        <v>798</v>
      </c>
      <c r="O39" s="105">
        <v>29</v>
      </c>
      <c r="P39" s="105">
        <v>61.38</v>
      </c>
      <c r="Q39" s="106">
        <v>2.23</v>
      </c>
    </row>
    <row r="40" spans="1:17" x14ac:dyDescent="0.25">
      <c r="A40" s="228" t="s">
        <v>100</v>
      </c>
      <c r="B40" s="99">
        <v>16</v>
      </c>
      <c r="C40" s="100">
        <v>3</v>
      </c>
      <c r="D40" s="100">
        <v>10</v>
      </c>
      <c r="E40" s="100">
        <v>3</v>
      </c>
      <c r="F40" s="100">
        <v>0</v>
      </c>
      <c r="G40" s="238">
        <v>0</v>
      </c>
      <c r="H40" s="102">
        <v>0</v>
      </c>
      <c r="I40" s="103">
        <v>7</v>
      </c>
      <c r="J40" s="103">
        <v>0</v>
      </c>
      <c r="K40" s="103">
        <v>0</v>
      </c>
      <c r="L40" s="103">
        <v>0</v>
      </c>
      <c r="M40" s="251">
        <v>0</v>
      </c>
      <c r="N40" s="246">
        <v>774</v>
      </c>
      <c r="O40" s="105">
        <v>0</v>
      </c>
      <c r="P40" s="105">
        <v>48.38</v>
      </c>
      <c r="Q40" s="106">
        <v>0</v>
      </c>
    </row>
    <row r="41" spans="1:17" x14ac:dyDescent="0.25">
      <c r="A41" s="228" t="s">
        <v>101</v>
      </c>
      <c r="B41" s="99">
        <v>8</v>
      </c>
      <c r="C41" s="100">
        <v>1</v>
      </c>
      <c r="D41" s="100">
        <v>6</v>
      </c>
      <c r="E41" s="100">
        <v>1</v>
      </c>
      <c r="F41" s="100">
        <v>0</v>
      </c>
      <c r="G41" s="238">
        <v>0</v>
      </c>
      <c r="H41" s="102">
        <v>0</v>
      </c>
      <c r="I41" s="103">
        <v>2</v>
      </c>
      <c r="J41" s="103">
        <v>2</v>
      </c>
      <c r="K41" s="103">
        <v>2</v>
      </c>
      <c r="L41" s="103">
        <v>0</v>
      </c>
      <c r="M41" s="251">
        <v>1</v>
      </c>
      <c r="N41" s="246">
        <v>1497</v>
      </c>
      <c r="O41" s="105">
        <v>376</v>
      </c>
      <c r="P41" s="105">
        <v>187.13</v>
      </c>
      <c r="Q41" s="106">
        <v>47</v>
      </c>
    </row>
    <row r="42" spans="1:17" x14ac:dyDescent="0.25">
      <c r="A42" s="229" t="s">
        <v>102</v>
      </c>
      <c r="B42" s="108">
        <f>SUM(B26,B30,B34,B38)</f>
        <v>133</v>
      </c>
      <c r="C42" s="108">
        <f t="shared" ref="C42:Q42" si="1">SUM(C26,C30,C34,C38)</f>
        <v>14</v>
      </c>
      <c r="D42" s="108">
        <f t="shared" si="1"/>
        <v>96</v>
      </c>
      <c r="E42" s="108">
        <f t="shared" si="1"/>
        <v>23</v>
      </c>
      <c r="F42" s="108">
        <f t="shared" si="1"/>
        <v>0</v>
      </c>
      <c r="G42" s="108">
        <f t="shared" si="1"/>
        <v>0</v>
      </c>
      <c r="H42" s="108">
        <f t="shared" si="1"/>
        <v>0</v>
      </c>
      <c r="I42" s="108">
        <f t="shared" si="1"/>
        <v>58</v>
      </c>
      <c r="J42" s="108">
        <f t="shared" si="1"/>
        <v>11</v>
      </c>
      <c r="K42" s="108">
        <f t="shared" si="1"/>
        <v>11</v>
      </c>
      <c r="L42" s="108">
        <f t="shared" si="1"/>
        <v>4</v>
      </c>
      <c r="M42" s="108">
        <f t="shared" si="1"/>
        <v>4</v>
      </c>
      <c r="N42" s="108">
        <f t="shared" si="1"/>
        <v>10260</v>
      </c>
      <c r="O42" s="108">
        <f t="shared" si="1"/>
        <v>1136</v>
      </c>
      <c r="P42" s="108">
        <f t="shared" si="1"/>
        <v>379.44</v>
      </c>
      <c r="Q42" s="108">
        <f t="shared" si="1"/>
        <v>38.75</v>
      </c>
    </row>
    <row r="43" spans="1:17" x14ac:dyDescent="0.25">
      <c r="A43" s="226" t="s">
        <v>103</v>
      </c>
      <c r="B43" s="83">
        <f>SUM(B25,B42)</f>
        <v>338</v>
      </c>
      <c r="C43" s="83">
        <f t="shared" ref="C43:Q43" si="2">SUM(C25,C42)</f>
        <v>92</v>
      </c>
      <c r="D43" s="83">
        <f t="shared" si="2"/>
        <v>210</v>
      </c>
      <c r="E43" s="83">
        <f t="shared" si="2"/>
        <v>36</v>
      </c>
      <c r="F43" s="83">
        <f t="shared" si="2"/>
        <v>0</v>
      </c>
      <c r="G43" s="83">
        <f t="shared" si="2"/>
        <v>0</v>
      </c>
      <c r="H43" s="83">
        <f t="shared" si="2"/>
        <v>0</v>
      </c>
      <c r="I43" s="83">
        <f t="shared" si="2"/>
        <v>211</v>
      </c>
      <c r="J43" s="83">
        <f t="shared" si="2"/>
        <v>21</v>
      </c>
      <c r="K43" s="83">
        <f t="shared" si="2"/>
        <v>26</v>
      </c>
      <c r="L43" s="83">
        <f t="shared" si="2"/>
        <v>7</v>
      </c>
      <c r="M43" s="83">
        <f t="shared" si="2"/>
        <v>6</v>
      </c>
      <c r="N43" s="83">
        <f t="shared" si="2"/>
        <v>23750</v>
      </c>
      <c r="O43" s="83">
        <f t="shared" si="2"/>
        <v>2439</v>
      </c>
      <c r="P43" s="83">
        <f t="shared" si="2"/>
        <v>825.8</v>
      </c>
      <c r="Q43" s="83">
        <f t="shared" si="2"/>
        <v>85.03</v>
      </c>
    </row>
    <row r="44" spans="1:17" x14ac:dyDescent="0.25">
      <c r="A44" s="254" t="s">
        <v>285</v>
      </c>
      <c r="B44" s="255">
        <v>13</v>
      </c>
      <c r="C44" s="256">
        <v>4</v>
      </c>
      <c r="D44" s="256">
        <v>9</v>
      </c>
      <c r="E44" s="256">
        <v>0</v>
      </c>
      <c r="F44" s="256">
        <v>0</v>
      </c>
      <c r="G44" s="257">
        <v>0</v>
      </c>
      <c r="H44" s="258">
        <v>0</v>
      </c>
      <c r="I44" s="259">
        <v>18</v>
      </c>
      <c r="J44" s="259">
        <v>0</v>
      </c>
      <c r="K44" s="259">
        <v>0</v>
      </c>
      <c r="L44" s="259">
        <v>0</v>
      </c>
      <c r="M44" s="260">
        <v>0</v>
      </c>
      <c r="N44" s="261">
        <v>956</v>
      </c>
      <c r="O44" s="262">
        <v>0</v>
      </c>
      <c r="P44" s="262">
        <v>71.75</v>
      </c>
      <c r="Q44" s="263">
        <v>0</v>
      </c>
    </row>
    <row r="45" spans="1:17" x14ac:dyDescent="0.25">
      <c r="A45" s="267" t="s">
        <v>286</v>
      </c>
      <c r="B45" s="268">
        <v>6</v>
      </c>
      <c r="C45" s="269">
        <v>1</v>
      </c>
      <c r="D45" s="269">
        <v>5</v>
      </c>
      <c r="E45" s="269">
        <v>0</v>
      </c>
      <c r="F45" s="269">
        <v>0</v>
      </c>
      <c r="G45" s="270">
        <v>0</v>
      </c>
      <c r="H45" s="104">
        <v>0</v>
      </c>
      <c r="I45" s="105">
        <v>9</v>
      </c>
      <c r="J45" s="105">
        <v>0</v>
      </c>
      <c r="K45" s="105">
        <v>0</v>
      </c>
      <c r="L45" s="105">
        <v>0</v>
      </c>
      <c r="M45" s="106">
        <v>0</v>
      </c>
      <c r="N45" s="246">
        <v>291</v>
      </c>
      <c r="O45" s="105">
        <v>0</v>
      </c>
      <c r="P45" s="105">
        <v>48.5</v>
      </c>
      <c r="Q45" s="106">
        <v>0</v>
      </c>
    </row>
    <row r="46" spans="1:17" ht="15.75" thickBot="1" x14ac:dyDescent="0.3">
      <c r="A46" s="230" t="s">
        <v>287</v>
      </c>
      <c r="B46" s="264">
        <v>7</v>
      </c>
      <c r="C46" s="144">
        <v>3</v>
      </c>
      <c r="D46" s="144">
        <v>4</v>
      </c>
      <c r="E46" s="144">
        <v>0</v>
      </c>
      <c r="F46" s="144">
        <v>0</v>
      </c>
      <c r="G46" s="265">
        <v>0</v>
      </c>
      <c r="H46" s="191">
        <v>0</v>
      </c>
      <c r="I46" s="252">
        <v>9</v>
      </c>
      <c r="J46" s="252">
        <v>0</v>
      </c>
      <c r="K46" s="252">
        <v>0</v>
      </c>
      <c r="L46" s="252">
        <v>0</v>
      </c>
      <c r="M46" s="253">
        <v>0</v>
      </c>
      <c r="N46" s="266">
        <v>665</v>
      </c>
      <c r="O46" s="252">
        <v>0</v>
      </c>
      <c r="P46" s="252">
        <v>95</v>
      </c>
      <c r="Q46" s="253">
        <v>0</v>
      </c>
    </row>
    <row r="47" spans="1:17" x14ac:dyDescent="0.25">
      <c r="A47" s="218"/>
      <c r="B47" s="219"/>
      <c r="C47" s="219"/>
      <c r="D47" s="219"/>
      <c r="E47" s="219"/>
      <c r="F47" s="219"/>
      <c r="G47" s="219"/>
      <c r="H47" s="190"/>
      <c r="I47" s="190"/>
      <c r="J47" s="190"/>
      <c r="K47" s="190"/>
      <c r="L47" s="190"/>
      <c r="M47" s="190"/>
      <c r="N47" s="218"/>
      <c r="O47" s="218"/>
      <c r="P47" s="218"/>
      <c r="Q47" s="218"/>
    </row>
    <row r="48" spans="1:17" ht="15.75" thickBot="1" x14ac:dyDescent="0.3"/>
    <row r="49" spans="1:17" ht="36.75" thickBot="1" x14ac:dyDescent="0.3">
      <c r="A49" s="217" t="s">
        <v>275</v>
      </c>
      <c r="B49" s="327" t="s">
        <v>45</v>
      </c>
      <c r="C49" s="319"/>
      <c r="D49" s="319"/>
      <c r="E49" s="319"/>
      <c r="F49" s="319"/>
      <c r="G49" s="320"/>
      <c r="H49" s="321" t="s">
        <v>46</v>
      </c>
      <c r="I49" s="322"/>
      <c r="J49" s="322"/>
      <c r="K49" s="322"/>
      <c r="L49" s="322"/>
      <c r="M49" s="323"/>
      <c r="N49" s="324" t="s">
        <v>47</v>
      </c>
      <c r="O49" s="325"/>
      <c r="P49" s="325"/>
      <c r="Q49" s="326"/>
    </row>
    <row r="50" spans="1:17" ht="49.5" thickBot="1" x14ac:dyDescent="0.3">
      <c r="A50" s="45" t="s">
        <v>104</v>
      </c>
      <c r="B50" s="20" t="s">
        <v>49</v>
      </c>
      <c r="C50" s="18" t="s">
        <v>50</v>
      </c>
      <c r="D50" s="18" t="s">
        <v>51</v>
      </c>
      <c r="E50" s="18" t="s">
        <v>52</v>
      </c>
      <c r="F50" s="18" t="s">
        <v>53</v>
      </c>
      <c r="G50" s="21" t="s">
        <v>54</v>
      </c>
      <c r="H50" s="46" t="s">
        <v>55</v>
      </c>
      <c r="I50" s="47" t="s">
        <v>56</v>
      </c>
      <c r="J50" s="47" t="s">
        <v>57</v>
      </c>
      <c r="K50" s="47" t="s">
        <v>58</v>
      </c>
      <c r="L50" s="47" t="s">
        <v>59</v>
      </c>
      <c r="M50" s="48" t="s">
        <v>60</v>
      </c>
      <c r="N50" s="46" t="s">
        <v>61</v>
      </c>
      <c r="O50" s="47" t="s">
        <v>62</v>
      </c>
      <c r="P50" s="49" t="s">
        <v>63</v>
      </c>
      <c r="Q50" s="50" t="s">
        <v>64</v>
      </c>
    </row>
    <row r="51" spans="1:17" x14ac:dyDescent="0.25">
      <c r="A51" s="51" t="s">
        <v>65</v>
      </c>
      <c r="B51" s="52">
        <v>35</v>
      </c>
      <c r="C51" s="53">
        <v>16</v>
      </c>
      <c r="D51" s="53">
        <v>19</v>
      </c>
      <c r="E51" s="53">
        <v>0</v>
      </c>
      <c r="F51" s="53">
        <v>0</v>
      </c>
      <c r="G51" s="54">
        <v>0</v>
      </c>
      <c r="H51" s="55">
        <v>0</v>
      </c>
      <c r="I51" s="56">
        <v>30</v>
      </c>
      <c r="J51" s="56">
        <v>1</v>
      </c>
      <c r="K51" s="56">
        <v>2</v>
      </c>
      <c r="L51" s="56">
        <v>0</v>
      </c>
      <c r="M51" s="57">
        <v>0</v>
      </c>
      <c r="N51" s="58">
        <v>2786</v>
      </c>
      <c r="O51" s="59">
        <v>52</v>
      </c>
      <c r="P51" s="59">
        <v>79.349999999999994</v>
      </c>
      <c r="Q51" s="60">
        <v>1.45</v>
      </c>
    </row>
    <row r="52" spans="1:17" x14ac:dyDescent="0.25">
      <c r="A52" s="61" t="s">
        <v>66</v>
      </c>
      <c r="B52" s="23">
        <v>17</v>
      </c>
      <c r="C52" s="25">
        <v>8</v>
      </c>
      <c r="D52" s="25">
        <v>9</v>
      </c>
      <c r="E52" s="25">
        <v>0</v>
      </c>
      <c r="F52" s="25">
        <v>0</v>
      </c>
      <c r="G52" s="24">
        <v>0</v>
      </c>
      <c r="H52" s="62">
        <v>0</v>
      </c>
      <c r="I52" s="63">
        <v>10</v>
      </c>
      <c r="J52" s="63">
        <v>1</v>
      </c>
      <c r="K52" s="63">
        <v>1</v>
      </c>
      <c r="L52" s="63">
        <v>0</v>
      </c>
      <c r="M52" s="64">
        <v>0</v>
      </c>
      <c r="N52" s="40">
        <v>1200</v>
      </c>
      <c r="O52" s="65">
        <v>0</v>
      </c>
      <c r="P52" s="65">
        <v>70.59</v>
      </c>
      <c r="Q52" s="66">
        <v>0</v>
      </c>
    </row>
    <row r="53" spans="1:17" x14ac:dyDescent="0.25">
      <c r="A53" s="61" t="s">
        <v>67</v>
      </c>
      <c r="B53" s="23">
        <v>18</v>
      </c>
      <c r="C53" s="25">
        <v>8</v>
      </c>
      <c r="D53" s="25">
        <v>10</v>
      </c>
      <c r="E53" s="25">
        <v>0</v>
      </c>
      <c r="F53" s="25">
        <v>0</v>
      </c>
      <c r="G53" s="24">
        <v>0</v>
      </c>
      <c r="H53" s="62">
        <v>0</v>
      </c>
      <c r="I53" s="63">
        <v>20</v>
      </c>
      <c r="J53" s="63">
        <v>0</v>
      </c>
      <c r="K53" s="63">
        <v>1</v>
      </c>
      <c r="L53" s="63">
        <v>0</v>
      </c>
      <c r="M53" s="64">
        <v>0</v>
      </c>
      <c r="N53" s="40">
        <v>1586</v>
      </c>
      <c r="O53" s="65">
        <v>52</v>
      </c>
      <c r="P53" s="65">
        <v>88.11</v>
      </c>
      <c r="Q53" s="66">
        <v>2.89</v>
      </c>
    </row>
    <row r="54" spans="1:17" x14ac:dyDescent="0.25">
      <c r="A54" s="61" t="s">
        <v>68</v>
      </c>
      <c r="B54" s="23"/>
      <c r="C54" s="25"/>
      <c r="D54" s="25"/>
      <c r="E54" s="25"/>
      <c r="F54" s="25"/>
      <c r="G54" s="24"/>
      <c r="H54" s="62"/>
      <c r="I54" s="63"/>
      <c r="J54" s="63"/>
      <c r="K54" s="63"/>
      <c r="L54" s="63"/>
      <c r="M54" s="64"/>
      <c r="N54" s="40"/>
      <c r="O54" s="65"/>
      <c r="P54" s="65"/>
      <c r="Q54" s="66"/>
    </row>
    <row r="55" spans="1:17" x14ac:dyDescent="0.25">
      <c r="A55" s="51" t="s">
        <v>69</v>
      </c>
      <c r="B55" s="67">
        <v>43</v>
      </c>
      <c r="C55" s="68">
        <v>15</v>
      </c>
      <c r="D55" s="68">
        <v>25</v>
      </c>
      <c r="E55" s="68">
        <v>3</v>
      </c>
      <c r="F55" s="68">
        <v>0</v>
      </c>
      <c r="G55" s="69">
        <v>0</v>
      </c>
      <c r="H55" s="70">
        <v>0</v>
      </c>
      <c r="I55" s="71">
        <v>34</v>
      </c>
      <c r="J55" s="71">
        <v>9</v>
      </c>
      <c r="K55" s="71">
        <v>10</v>
      </c>
      <c r="L55" s="71">
        <v>3</v>
      </c>
      <c r="M55" s="72">
        <v>1</v>
      </c>
      <c r="N55" s="73">
        <v>4371</v>
      </c>
      <c r="O55" s="74">
        <v>767</v>
      </c>
      <c r="P55" s="74">
        <v>107.11</v>
      </c>
      <c r="Q55" s="75">
        <v>15.05</v>
      </c>
    </row>
    <row r="56" spans="1:17" x14ac:dyDescent="0.25">
      <c r="A56" s="61" t="s">
        <v>70</v>
      </c>
      <c r="B56" s="28">
        <v>15</v>
      </c>
      <c r="C56" s="5">
        <v>4</v>
      </c>
      <c r="D56" s="5">
        <v>9</v>
      </c>
      <c r="E56" s="5">
        <v>2</v>
      </c>
      <c r="F56" s="5">
        <v>0</v>
      </c>
      <c r="G56" s="29">
        <v>0</v>
      </c>
      <c r="H56" s="76">
        <v>0</v>
      </c>
      <c r="I56" s="77">
        <v>12</v>
      </c>
      <c r="J56" s="77">
        <v>4</v>
      </c>
      <c r="K56" s="77">
        <v>5</v>
      </c>
      <c r="L56" s="77">
        <v>1</v>
      </c>
      <c r="M56" s="78">
        <v>1</v>
      </c>
      <c r="N56" s="44">
        <v>1290</v>
      </c>
      <c r="O56" s="79">
        <v>341</v>
      </c>
      <c r="P56" s="79">
        <v>86</v>
      </c>
      <c r="Q56" s="80">
        <v>22.73</v>
      </c>
    </row>
    <row r="57" spans="1:17" x14ac:dyDescent="0.25">
      <c r="A57" s="61" t="s">
        <v>71</v>
      </c>
      <c r="B57" s="28">
        <v>19</v>
      </c>
      <c r="C57" s="5">
        <v>7</v>
      </c>
      <c r="D57" s="5">
        <v>11</v>
      </c>
      <c r="E57" s="5">
        <v>1</v>
      </c>
      <c r="F57" s="5">
        <v>0</v>
      </c>
      <c r="G57" s="29">
        <v>0</v>
      </c>
      <c r="H57" s="76">
        <v>0</v>
      </c>
      <c r="I57" s="77">
        <v>11</v>
      </c>
      <c r="J57" s="77">
        <v>5</v>
      </c>
      <c r="K57" s="77">
        <v>4</v>
      </c>
      <c r="L57" s="77">
        <v>2</v>
      </c>
      <c r="M57" s="78">
        <v>0</v>
      </c>
      <c r="N57" s="44">
        <v>1830</v>
      </c>
      <c r="O57" s="79">
        <v>426</v>
      </c>
      <c r="P57" s="79">
        <v>96.32</v>
      </c>
      <c r="Q57" s="80">
        <v>22.42</v>
      </c>
    </row>
    <row r="58" spans="1:17" x14ac:dyDescent="0.25">
      <c r="A58" s="61" t="s">
        <v>72</v>
      </c>
      <c r="B58" s="28">
        <v>9</v>
      </c>
      <c r="C58" s="5">
        <v>4</v>
      </c>
      <c r="D58" s="5">
        <v>5</v>
      </c>
      <c r="E58" s="5">
        <v>0</v>
      </c>
      <c r="F58" s="5">
        <v>0</v>
      </c>
      <c r="G58" s="29">
        <v>0</v>
      </c>
      <c r="H58" s="76">
        <v>0</v>
      </c>
      <c r="I58" s="77">
        <v>11</v>
      </c>
      <c r="J58" s="77">
        <v>0</v>
      </c>
      <c r="K58" s="77">
        <v>1</v>
      </c>
      <c r="L58" s="77">
        <v>0</v>
      </c>
      <c r="M58" s="78">
        <v>0</v>
      </c>
      <c r="N58" s="44">
        <v>1251</v>
      </c>
      <c r="O58" s="79">
        <v>0</v>
      </c>
      <c r="P58" s="79">
        <v>139</v>
      </c>
      <c r="Q58" s="80">
        <v>0</v>
      </c>
    </row>
    <row r="59" spans="1:17" x14ac:dyDescent="0.25">
      <c r="A59" s="51" t="s">
        <v>73</v>
      </c>
      <c r="B59" s="67">
        <v>46</v>
      </c>
      <c r="C59" s="68">
        <v>10</v>
      </c>
      <c r="D59" s="68">
        <v>31</v>
      </c>
      <c r="E59" s="68">
        <v>5</v>
      </c>
      <c r="F59" s="68">
        <v>0</v>
      </c>
      <c r="G59" s="69">
        <v>0</v>
      </c>
      <c r="H59" s="70">
        <v>0</v>
      </c>
      <c r="I59" s="71">
        <v>33</v>
      </c>
      <c r="J59" s="71">
        <v>2</v>
      </c>
      <c r="K59" s="71">
        <v>3</v>
      </c>
      <c r="L59" s="71">
        <v>0</v>
      </c>
      <c r="M59" s="72">
        <v>1</v>
      </c>
      <c r="N59" s="73">
        <v>3645</v>
      </c>
      <c r="O59" s="74">
        <v>445</v>
      </c>
      <c r="P59" s="74">
        <v>102.89</v>
      </c>
      <c r="Q59" s="75">
        <v>18.940000000000001</v>
      </c>
    </row>
    <row r="60" spans="1:17" x14ac:dyDescent="0.25">
      <c r="A60" s="61" t="s">
        <v>74</v>
      </c>
      <c r="B60" s="28">
        <v>19</v>
      </c>
      <c r="C60" s="5">
        <v>3</v>
      </c>
      <c r="D60" s="5">
        <v>14</v>
      </c>
      <c r="E60" s="5">
        <v>2</v>
      </c>
      <c r="F60" s="5">
        <v>0</v>
      </c>
      <c r="G60" s="29">
        <v>0</v>
      </c>
      <c r="H60" s="76">
        <v>0</v>
      </c>
      <c r="I60" s="77">
        <v>18</v>
      </c>
      <c r="J60" s="77">
        <v>1</v>
      </c>
      <c r="K60" s="77">
        <v>2</v>
      </c>
      <c r="L60" s="77">
        <v>0</v>
      </c>
      <c r="M60" s="78">
        <v>0</v>
      </c>
      <c r="N60" s="44">
        <v>992</v>
      </c>
      <c r="O60" s="79">
        <v>152</v>
      </c>
      <c r="P60" s="79">
        <v>52.21</v>
      </c>
      <c r="Q60" s="80">
        <v>8</v>
      </c>
    </row>
    <row r="61" spans="1:17" x14ac:dyDescent="0.25">
      <c r="A61" s="61" t="s">
        <v>75</v>
      </c>
      <c r="B61" s="28">
        <v>21</v>
      </c>
      <c r="C61" s="5">
        <v>7</v>
      </c>
      <c r="D61" s="5">
        <v>13</v>
      </c>
      <c r="E61" s="5">
        <v>1</v>
      </c>
      <c r="F61" s="5">
        <v>0</v>
      </c>
      <c r="G61" s="29">
        <v>0</v>
      </c>
      <c r="H61" s="76">
        <v>0</v>
      </c>
      <c r="I61" s="77">
        <v>10</v>
      </c>
      <c r="J61" s="77">
        <v>0</v>
      </c>
      <c r="K61" s="77">
        <v>0</v>
      </c>
      <c r="L61" s="77">
        <v>0</v>
      </c>
      <c r="M61" s="78">
        <v>0</v>
      </c>
      <c r="N61" s="44">
        <v>1560</v>
      </c>
      <c r="O61" s="79">
        <v>0</v>
      </c>
      <c r="P61" s="79">
        <v>74.290000000000006</v>
      </c>
      <c r="Q61" s="80">
        <v>0</v>
      </c>
    </row>
    <row r="62" spans="1:17" x14ac:dyDescent="0.25">
      <c r="A62" s="61" t="s">
        <v>76</v>
      </c>
      <c r="B62" s="28">
        <v>6</v>
      </c>
      <c r="C62" s="5">
        <v>0</v>
      </c>
      <c r="D62" s="5">
        <v>4</v>
      </c>
      <c r="E62" s="5">
        <v>2</v>
      </c>
      <c r="F62" s="5">
        <v>0</v>
      </c>
      <c r="G62" s="29">
        <v>0</v>
      </c>
      <c r="H62" s="76">
        <v>0</v>
      </c>
      <c r="I62" s="77">
        <v>5</v>
      </c>
      <c r="J62" s="77">
        <v>1</v>
      </c>
      <c r="K62" s="77">
        <v>1</v>
      </c>
      <c r="L62" s="77">
        <v>0</v>
      </c>
      <c r="M62" s="78">
        <v>1</v>
      </c>
      <c r="N62" s="44">
        <v>1093</v>
      </c>
      <c r="O62" s="79">
        <v>293</v>
      </c>
      <c r="P62" s="79">
        <v>182.17</v>
      </c>
      <c r="Q62" s="80">
        <v>48.83</v>
      </c>
    </row>
    <row r="63" spans="1:17" x14ac:dyDescent="0.25">
      <c r="A63" s="51" t="s">
        <v>77</v>
      </c>
      <c r="B63" s="67">
        <v>39</v>
      </c>
      <c r="C63" s="68">
        <v>11</v>
      </c>
      <c r="D63" s="68">
        <v>25</v>
      </c>
      <c r="E63" s="68">
        <v>3</v>
      </c>
      <c r="F63" s="68">
        <v>0</v>
      </c>
      <c r="G63" s="69">
        <v>0</v>
      </c>
      <c r="H63" s="70">
        <v>0</v>
      </c>
      <c r="I63" s="71">
        <v>21</v>
      </c>
      <c r="J63" s="71">
        <v>1</v>
      </c>
      <c r="K63" s="71">
        <v>1</v>
      </c>
      <c r="L63" s="71">
        <v>0</v>
      </c>
      <c r="M63" s="72">
        <v>0</v>
      </c>
      <c r="N63" s="73">
        <v>2313</v>
      </c>
      <c r="O63" s="74">
        <v>56</v>
      </c>
      <c r="P63" s="74">
        <v>79.25</v>
      </c>
      <c r="Q63" s="75">
        <v>1.1000000000000001</v>
      </c>
    </row>
    <row r="64" spans="1:17" x14ac:dyDescent="0.25">
      <c r="A64" s="81" t="s">
        <v>78</v>
      </c>
      <c r="B64" s="28">
        <v>17</v>
      </c>
      <c r="C64" s="5">
        <v>7</v>
      </c>
      <c r="D64" s="5">
        <v>8</v>
      </c>
      <c r="E64" s="5">
        <v>2</v>
      </c>
      <c r="F64" s="5">
        <v>0</v>
      </c>
      <c r="G64" s="29">
        <v>0</v>
      </c>
      <c r="H64" s="76">
        <v>0</v>
      </c>
      <c r="I64" s="77">
        <v>9</v>
      </c>
      <c r="J64" s="77">
        <v>1</v>
      </c>
      <c r="K64" s="77">
        <v>1</v>
      </c>
      <c r="L64" s="77">
        <v>0</v>
      </c>
      <c r="M64" s="78">
        <v>0</v>
      </c>
      <c r="N64" s="44">
        <v>696</v>
      </c>
      <c r="O64" s="79">
        <v>56</v>
      </c>
      <c r="P64" s="79">
        <v>40.94</v>
      </c>
      <c r="Q64" s="80">
        <v>3.29</v>
      </c>
    </row>
    <row r="65" spans="1:17" x14ac:dyDescent="0.25">
      <c r="A65" s="61" t="s">
        <v>79</v>
      </c>
      <c r="B65" s="28">
        <v>16</v>
      </c>
      <c r="C65" s="5">
        <v>2</v>
      </c>
      <c r="D65" s="5">
        <v>13</v>
      </c>
      <c r="E65" s="5">
        <v>1</v>
      </c>
      <c r="F65" s="5">
        <v>0</v>
      </c>
      <c r="G65" s="29">
        <v>0</v>
      </c>
      <c r="H65" s="76">
        <v>0</v>
      </c>
      <c r="I65" s="77">
        <v>4</v>
      </c>
      <c r="J65" s="77">
        <v>0</v>
      </c>
      <c r="K65" s="77">
        <v>0</v>
      </c>
      <c r="L65" s="77">
        <v>0</v>
      </c>
      <c r="M65" s="78">
        <v>0</v>
      </c>
      <c r="N65" s="44">
        <v>698</v>
      </c>
      <c r="O65" s="79">
        <v>0</v>
      </c>
      <c r="P65" s="79">
        <v>43.63</v>
      </c>
      <c r="Q65" s="80">
        <v>0</v>
      </c>
    </row>
    <row r="66" spans="1:17" x14ac:dyDescent="0.25">
      <c r="A66" s="61" t="s">
        <v>80</v>
      </c>
      <c r="B66" s="28">
        <v>6</v>
      </c>
      <c r="C66" s="5">
        <v>2</v>
      </c>
      <c r="D66" s="5">
        <v>4</v>
      </c>
      <c r="E66" s="5">
        <v>0</v>
      </c>
      <c r="F66" s="5">
        <v>0</v>
      </c>
      <c r="G66" s="29">
        <v>0</v>
      </c>
      <c r="H66" s="76">
        <v>0</v>
      </c>
      <c r="I66" s="77">
        <v>8</v>
      </c>
      <c r="J66" s="77">
        <v>0</v>
      </c>
      <c r="K66" s="77">
        <v>0</v>
      </c>
      <c r="L66" s="77">
        <v>0</v>
      </c>
      <c r="M66" s="78">
        <v>0</v>
      </c>
      <c r="N66" s="44">
        <v>919</v>
      </c>
      <c r="O66" s="79">
        <v>0</v>
      </c>
      <c r="P66" s="79">
        <v>153.16999999999999</v>
      </c>
      <c r="Q66" s="80">
        <v>0</v>
      </c>
    </row>
    <row r="67" spans="1:17" x14ac:dyDescent="0.25">
      <c r="A67" s="51" t="s">
        <v>81</v>
      </c>
      <c r="B67" s="67">
        <v>41</v>
      </c>
      <c r="C67" s="68">
        <v>13</v>
      </c>
      <c r="D67" s="68">
        <v>27</v>
      </c>
      <c r="E67" s="68">
        <v>1</v>
      </c>
      <c r="F67" s="68">
        <v>0</v>
      </c>
      <c r="G67" s="69">
        <v>0</v>
      </c>
      <c r="H67" s="70">
        <v>0</v>
      </c>
      <c r="I67" s="71">
        <v>26</v>
      </c>
      <c r="J67" s="71">
        <v>2</v>
      </c>
      <c r="K67" s="71">
        <v>5</v>
      </c>
      <c r="L67" s="71">
        <v>0</v>
      </c>
      <c r="M67" s="72">
        <v>0</v>
      </c>
      <c r="N67" s="73">
        <v>2551</v>
      </c>
      <c r="O67" s="74">
        <v>117</v>
      </c>
      <c r="P67" s="74">
        <v>67.14</v>
      </c>
      <c r="Q67" s="75">
        <v>3.14</v>
      </c>
    </row>
    <row r="68" spans="1:17" x14ac:dyDescent="0.25">
      <c r="A68" s="61" t="s">
        <v>82</v>
      </c>
      <c r="B68" s="28">
        <v>15</v>
      </c>
      <c r="C68" s="5">
        <v>6</v>
      </c>
      <c r="D68" s="5">
        <v>9</v>
      </c>
      <c r="E68" s="5">
        <v>0</v>
      </c>
      <c r="F68" s="5">
        <v>0</v>
      </c>
      <c r="G68" s="29">
        <v>0</v>
      </c>
      <c r="H68" s="76">
        <v>0</v>
      </c>
      <c r="I68" s="77">
        <v>12</v>
      </c>
      <c r="J68" s="77">
        <v>1</v>
      </c>
      <c r="K68" s="77">
        <v>3</v>
      </c>
      <c r="L68" s="77">
        <v>0</v>
      </c>
      <c r="M68" s="78">
        <v>0</v>
      </c>
      <c r="N68" s="44">
        <v>295</v>
      </c>
      <c r="O68" s="79">
        <v>5</v>
      </c>
      <c r="P68" s="79">
        <v>19.670000000000002</v>
      </c>
      <c r="Q68" s="80">
        <v>0.33</v>
      </c>
    </row>
    <row r="69" spans="1:17" x14ac:dyDescent="0.25">
      <c r="A69" s="61" t="s">
        <v>83</v>
      </c>
      <c r="B69" s="28">
        <v>14</v>
      </c>
      <c r="C69" s="5">
        <v>2</v>
      </c>
      <c r="D69" s="5">
        <v>11</v>
      </c>
      <c r="E69" s="5">
        <v>1</v>
      </c>
      <c r="F69" s="5">
        <v>0</v>
      </c>
      <c r="G69" s="29">
        <v>0</v>
      </c>
      <c r="H69" s="76">
        <v>0</v>
      </c>
      <c r="I69" s="77">
        <v>6</v>
      </c>
      <c r="J69" s="77">
        <v>0</v>
      </c>
      <c r="K69" s="77">
        <v>2</v>
      </c>
      <c r="L69" s="77">
        <v>0</v>
      </c>
      <c r="M69" s="78">
        <v>0</v>
      </c>
      <c r="N69" s="44">
        <v>524</v>
      </c>
      <c r="O69" s="79">
        <v>20</v>
      </c>
      <c r="P69" s="79">
        <v>37.43</v>
      </c>
      <c r="Q69" s="80">
        <v>1.43</v>
      </c>
    </row>
    <row r="70" spans="1:17" x14ac:dyDescent="0.25">
      <c r="A70" s="61" t="s">
        <v>84</v>
      </c>
      <c r="B70" s="28">
        <v>12</v>
      </c>
      <c r="C70" s="5">
        <v>5</v>
      </c>
      <c r="D70" s="5">
        <v>7</v>
      </c>
      <c r="E70" s="5">
        <v>0</v>
      </c>
      <c r="F70" s="5">
        <v>0</v>
      </c>
      <c r="G70" s="29">
        <v>0</v>
      </c>
      <c r="H70" s="76">
        <v>0</v>
      </c>
      <c r="I70" s="77">
        <v>8</v>
      </c>
      <c r="J70" s="77">
        <v>1</v>
      </c>
      <c r="K70" s="77">
        <v>0</v>
      </c>
      <c r="L70" s="77">
        <v>0</v>
      </c>
      <c r="M70" s="78">
        <v>0</v>
      </c>
      <c r="N70" s="44">
        <v>1732</v>
      </c>
      <c r="O70" s="79">
        <v>92</v>
      </c>
      <c r="P70" s="79">
        <v>144.33000000000001</v>
      </c>
      <c r="Q70" s="80">
        <v>7.67</v>
      </c>
    </row>
    <row r="71" spans="1:17" x14ac:dyDescent="0.25">
      <c r="A71" s="82" t="s">
        <v>85</v>
      </c>
      <c r="B71" s="83">
        <f>SUM(B51,B55,B59,B63,B67)</f>
        <v>204</v>
      </c>
      <c r="C71" s="83">
        <f t="shared" ref="C71:Q71" si="3">SUM(C51,C55,C59,C63,C67)</f>
        <v>65</v>
      </c>
      <c r="D71" s="83">
        <f t="shared" si="3"/>
        <v>127</v>
      </c>
      <c r="E71" s="83">
        <f t="shared" si="3"/>
        <v>12</v>
      </c>
      <c r="F71" s="83">
        <f t="shared" si="3"/>
        <v>0</v>
      </c>
      <c r="G71" s="83">
        <f t="shared" si="3"/>
        <v>0</v>
      </c>
      <c r="H71" s="83">
        <f t="shared" si="3"/>
        <v>0</v>
      </c>
      <c r="I71" s="83">
        <f t="shared" si="3"/>
        <v>144</v>
      </c>
      <c r="J71" s="83">
        <f t="shared" si="3"/>
        <v>15</v>
      </c>
      <c r="K71" s="83">
        <f t="shared" si="3"/>
        <v>21</v>
      </c>
      <c r="L71" s="83">
        <f t="shared" si="3"/>
        <v>3</v>
      </c>
      <c r="M71" s="83">
        <f t="shared" si="3"/>
        <v>2</v>
      </c>
      <c r="N71" s="83">
        <f t="shared" si="3"/>
        <v>15666</v>
      </c>
      <c r="O71" s="83">
        <f t="shared" si="3"/>
        <v>1437</v>
      </c>
      <c r="P71" s="83">
        <f t="shared" si="3"/>
        <v>435.73999999999995</v>
      </c>
      <c r="Q71" s="83">
        <f t="shared" si="3"/>
        <v>39.68</v>
      </c>
    </row>
    <row r="72" spans="1:17" x14ac:dyDescent="0.25">
      <c r="A72" s="51" t="s">
        <v>86</v>
      </c>
      <c r="B72" s="85">
        <v>43</v>
      </c>
      <c r="C72" s="86">
        <v>4</v>
      </c>
      <c r="D72" s="86">
        <v>35</v>
      </c>
      <c r="E72" s="86">
        <v>4</v>
      </c>
      <c r="F72" s="86">
        <v>0</v>
      </c>
      <c r="G72" s="87">
        <v>0</v>
      </c>
      <c r="H72" s="88">
        <v>0</v>
      </c>
      <c r="I72" s="89">
        <v>30</v>
      </c>
      <c r="J72" s="89">
        <v>8</v>
      </c>
      <c r="K72" s="89">
        <v>8</v>
      </c>
      <c r="L72" s="89">
        <v>3</v>
      </c>
      <c r="M72" s="51">
        <v>1</v>
      </c>
      <c r="N72" s="88">
        <v>2067</v>
      </c>
      <c r="O72" s="89">
        <v>374</v>
      </c>
      <c r="P72" s="89">
        <v>55.48</v>
      </c>
      <c r="Q72" s="90">
        <v>7.82</v>
      </c>
    </row>
    <row r="73" spans="1:17" x14ac:dyDescent="0.25">
      <c r="A73" s="61" t="s">
        <v>87</v>
      </c>
      <c r="B73" s="28">
        <v>17</v>
      </c>
      <c r="C73" s="5">
        <v>0</v>
      </c>
      <c r="D73" s="5">
        <v>16</v>
      </c>
      <c r="E73" s="5">
        <v>1</v>
      </c>
      <c r="F73" s="5">
        <v>0</v>
      </c>
      <c r="G73" s="29">
        <v>0</v>
      </c>
      <c r="H73" s="1">
        <v>0</v>
      </c>
      <c r="I73" s="3">
        <v>8</v>
      </c>
      <c r="J73" s="3">
        <v>2</v>
      </c>
      <c r="K73" s="3">
        <v>2</v>
      </c>
      <c r="L73" s="3">
        <v>2</v>
      </c>
      <c r="M73" s="61">
        <v>0</v>
      </c>
      <c r="N73" s="44">
        <v>483</v>
      </c>
      <c r="O73" s="79">
        <v>42</v>
      </c>
      <c r="P73" s="79">
        <v>28.41</v>
      </c>
      <c r="Q73" s="80">
        <v>2.4700000000000002</v>
      </c>
    </row>
    <row r="74" spans="1:17" x14ac:dyDescent="0.25">
      <c r="A74" s="61" t="s">
        <v>88</v>
      </c>
      <c r="B74" s="28">
        <v>17</v>
      </c>
      <c r="C74" s="5">
        <v>2</v>
      </c>
      <c r="D74" s="5">
        <v>13</v>
      </c>
      <c r="E74" s="5">
        <v>2</v>
      </c>
      <c r="F74" s="5">
        <v>0</v>
      </c>
      <c r="G74" s="29">
        <v>0</v>
      </c>
      <c r="H74" s="1">
        <v>0</v>
      </c>
      <c r="I74" s="3">
        <v>14</v>
      </c>
      <c r="J74" s="3">
        <v>2</v>
      </c>
      <c r="K74" s="3">
        <v>2</v>
      </c>
      <c r="L74" s="3">
        <v>0</v>
      </c>
      <c r="M74" s="61">
        <v>1</v>
      </c>
      <c r="N74" s="44">
        <v>726</v>
      </c>
      <c r="O74" s="79">
        <v>304</v>
      </c>
      <c r="P74" s="79">
        <v>42.71</v>
      </c>
      <c r="Q74" s="80">
        <v>17.88</v>
      </c>
    </row>
    <row r="75" spans="1:17" x14ac:dyDescent="0.25">
      <c r="A75" s="61" t="s">
        <v>89</v>
      </c>
      <c r="B75" s="28">
        <v>9</v>
      </c>
      <c r="C75" s="5">
        <v>2</v>
      </c>
      <c r="D75" s="5">
        <v>6</v>
      </c>
      <c r="E75" s="5">
        <v>1</v>
      </c>
      <c r="F75" s="5">
        <v>0</v>
      </c>
      <c r="G75" s="29">
        <v>0</v>
      </c>
      <c r="H75" s="1">
        <v>0</v>
      </c>
      <c r="I75" s="3">
        <v>8</v>
      </c>
      <c r="J75" s="3">
        <v>4</v>
      </c>
      <c r="K75" s="3">
        <v>4</v>
      </c>
      <c r="L75" s="3">
        <v>1</v>
      </c>
      <c r="M75" s="61">
        <v>0</v>
      </c>
      <c r="N75" s="44">
        <v>858</v>
      </c>
      <c r="O75" s="79">
        <v>28</v>
      </c>
      <c r="P75" s="79">
        <v>95.33</v>
      </c>
      <c r="Q75" s="80">
        <v>3.11</v>
      </c>
    </row>
    <row r="76" spans="1:17" x14ac:dyDescent="0.25">
      <c r="A76" s="51" t="s">
        <v>90</v>
      </c>
      <c r="B76" s="85">
        <v>34</v>
      </c>
      <c r="C76" s="86">
        <v>6</v>
      </c>
      <c r="D76" s="86">
        <v>28</v>
      </c>
      <c r="E76" s="86">
        <v>0</v>
      </c>
      <c r="F76" s="86">
        <v>0</v>
      </c>
      <c r="G76" s="87">
        <v>0</v>
      </c>
      <c r="H76" s="88">
        <v>0</v>
      </c>
      <c r="I76" s="89">
        <v>14</v>
      </c>
      <c r="J76" s="89">
        <v>5</v>
      </c>
      <c r="K76" s="89">
        <v>4</v>
      </c>
      <c r="L76" s="89">
        <v>0</v>
      </c>
      <c r="M76" s="51">
        <v>4</v>
      </c>
      <c r="N76" s="88">
        <v>1771</v>
      </c>
      <c r="O76" s="89">
        <v>150</v>
      </c>
      <c r="P76" s="89">
        <v>70.790000000000006</v>
      </c>
      <c r="Q76" s="90">
        <v>6.2</v>
      </c>
    </row>
    <row r="77" spans="1:17" x14ac:dyDescent="0.25">
      <c r="A77" s="61" t="s">
        <v>91</v>
      </c>
      <c r="B77" s="28">
        <v>25</v>
      </c>
      <c r="C77" s="5">
        <v>3</v>
      </c>
      <c r="D77" s="5">
        <v>22</v>
      </c>
      <c r="E77" s="5">
        <v>0</v>
      </c>
      <c r="F77" s="5">
        <v>0</v>
      </c>
      <c r="G77" s="29">
        <v>0</v>
      </c>
      <c r="H77" s="1">
        <v>0</v>
      </c>
      <c r="I77" s="3">
        <v>7</v>
      </c>
      <c r="J77" s="3">
        <v>1</v>
      </c>
      <c r="K77" s="3">
        <v>1</v>
      </c>
      <c r="L77" s="3">
        <v>0</v>
      </c>
      <c r="M77" s="61">
        <v>1</v>
      </c>
      <c r="N77" s="44">
        <v>775</v>
      </c>
      <c r="O77" s="79">
        <v>60</v>
      </c>
      <c r="P77" s="79">
        <v>31</v>
      </c>
      <c r="Q77" s="80">
        <v>2.4</v>
      </c>
    </row>
    <row r="78" spans="1:17" x14ac:dyDescent="0.25">
      <c r="A78" s="61" t="s">
        <v>92</v>
      </c>
      <c r="B78" s="28">
        <v>9</v>
      </c>
      <c r="C78" s="5">
        <v>3</v>
      </c>
      <c r="D78" s="5">
        <v>6</v>
      </c>
      <c r="E78" s="5">
        <v>0</v>
      </c>
      <c r="F78" s="5">
        <v>0</v>
      </c>
      <c r="G78" s="29">
        <v>0</v>
      </c>
      <c r="H78" s="1">
        <v>0</v>
      </c>
      <c r="I78" s="3">
        <v>7</v>
      </c>
      <c r="J78" s="3">
        <v>4</v>
      </c>
      <c r="K78" s="3">
        <v>3</v>
      </c>
      <c r="L78" s="3">
        <v>0</v>
      </c>
      <c r="M78" s="61">
        <v>3</v>
      </c>
      <c r="N78" s="44">
        <v>996</v>
      </c>
      <c r="O78" s="79">
        <v>90</v>
      </c>
      <c r="P78" s="79">
        <v>110.57</v>
      </c>
      <c r="Q78" s="80">
        <v>10</v>
      </c>
    </row>
    <row r="79" spans="1:17" x14ac:dyDescent="0.25">
      <c r="A79" s="61" t="s">
        <v>93</v>
      </c>
      <c r="B79" s="28"/>
      <c r="C79" s="5"/>
      <c r="D79" s="5"/>
      <c r="E79" s="5"/>
      <c r="F79" s="5"/>
      <c r="G79" s="29"/>
      <c r="H79" s="1"/>
      <c r="I79" s="3"/>
      <c r="J79" s="3"/>
      <c r="K79" s="3"/>
      <c r="L79" s="3"/>
      <c r="M79" s="61"/>
      <c r="N79" s="44"/>
      <c r="O79" s="79"/>
      <c r="P79" s="79"/>
      <c r="Q79" s="80"/>
    </row>
    <row r="80" spans="1:17" x14ac:dyDescent="0.25">
      <c r="A80" s="91" t="s">
        <v>94</v>
      </c>
      <c r="B80" s="92">
        <v>22</v>
      </c>
      <c r="C80" s="93">
        <v>0</v>
      </c>
      <c r="D80" s="93">
        <v>16</v>
      </c>
      <c r="E80" s="93">
        <v>6</v>
      </c>
      <c r="F80" s="93">
        <v>0</v>
      </c>
      <c r="G80" s="94">
        <v>0</v>
      </c>
      <c r="H80" s="95">
        <v>0</v>
      </c>
      <c r="I80" s="96">
        <v>9</v>
      </c>
      <c r="J80" s="96">
        <v>3</v>
      </c>
      <c r="K80" s="96">
        <v>3</v>
      </c>
      <c r="L80" s="96">
        <v>0</v>
      </c>
      <c r="M80" s="91">
        <v>3</v>
      </c>
      <c r="N80" s="95">
        <v>2221</v>
      </c>
      <c r="O80" s="96">
        <v>586</v>
      </c>
      <c r="P80" s="96">
        <v>119.5</v>
      </c>
      <c r="Q80" s="97">
        <v>20.23</v>
      </c>
    </row>
    <row r="81" spans="1:17" x14ac:dyDescent="0.25">
      <c r="A81" s="61" t="s">
        <v>95</v>
      </c>
      <c r="B81" s="28">
        <v>14</v>
      </c>
      <c r="C81" s="5">
        <v>0</v>
      </c>
      <c r="D81" s="5">
        <v>10</v>
      </c>
      <c r="E81" s="5">
        <v>4</v>
      </c>
      <c r="F81" s="5">
        <v>0</v>
      </c>
      <c r="G81" s="29">
        <v>0</v>
      </c>
      <c r="H81" s="1">
        <v>0</v>
      </c>
      <c r="I81" s="3">
        <v>7</v>
      </c>
      <c r="J81" s="3">
        <v>1</v>
      </c>
      <c r="K81" s="3">
        <v>1</v>
      </c>
      <c r="L81" s="3">
        <v>0</v>
      </c>
      <c r="M81" s="61">
        <v>1</v>
      </c>
      <c r="N81" s="44">
        <v>721</v>
      </c>
      <c r="O81" s="79">
        <v>291</v>
      </c>
      <c r="P81" s="79">
        <v>51.5</v>
      </c>
      <c r="Q81" s="80">
        <v>20.79</v>
      </c>
    </row>
    <row r="82" spans="1:17" x14ac:dyDescent="0.25">
      <c r="A82" s="61" t="s">
        <v>96</v>
      </c>
      <c r="B82" s="28">
        <v>8</v>
      </c>
      <c r="C82" s="5">
        <v>0</v>
      </c>
      <c r="D82" s="5">
        <v>6</v>
      </c>
      <c r="E82" s="5">
        <v>2</v>
      </c>
      <c r="F82" s="5">
        <v>0</v>
      </c>
      <c r="G82" s="29">
        <v>0</v>
      </c>
      <c r="H82" s="1">
        <v>0</v>
      </c>
      <c r="I82" s="3">
        <v>2</v>
      </c>
      <c r="J82" s="3">
        <v>2</v>
      </c>
      <c r="K82" s="3">
        <v>2</v>
      </c>
      <c r="L82" s="3">
        <v>0</v>
      </c>
      <c r="M82" s="61">
        <v>2</v>
      </c>
      <c r="N82" s="44">
        <v>1500</v>
      </c>
      <c r="O82" s="79">
        <v>295</v>
      </c>
      <c r="P82" s="79">
        <v>187.5</v>
      </c>
      <c r="Q82" s="80">
        <v>19.670000000000002</v>
      </c>
    </row>
    <row r="83" spans="1:17" x14ac:dyDescent="0.25">
      <c r="A83" s="61" t="s">
        <v>97</v>
      </c>
      <c r="B83" s="28"/>
      <c r="C83" s="5"/>
      <c r="D83" s="5"/>
      <c r="E83" s="5"/>
      <c r="F83" s="5"/>
      <c r="G83" s="29"/>
      <c r="H83" s="1"/>
      <c r="I83" s="3"/>
      <c r="J83" s="3"/>
      <c r="K83" s="3"/>
      <c r="L83" s="3"/>
      <c r="M83" s="61"/>
      <c r="N83" s="44"/>
      <c r="O83" s="79"/>
      <c r="P83" s="79"/>
      <c r="Q83" s="80"/>
    </row>
    <row r="84" spans="1:17" x14ac:dyDescent="0.25">
      <c r="A84" s="51" t="s">
        <v>98</v>
      </c>
      <c r="B84" s="85">
        <v>36</v>
      </c>
      <c r="C84" s="86">
        <v>5</v>
      </c>
      <c r="D84" s="86"/>
      <c r="E84" s="86">
        <v>3</v>
      </c>
      <c r="F84" s="86">
        <v>0</v>
      </c>
      <c r="G84" s="87">
        <v>0</v>
      </c>
      <c r="H84" s="88">
        <v>0</v>
      </c>
      <c r="I84" s="89">
        <v>20</v>
      </c>
      <c r="J84" s="89">
        <v>2</v>
      </c>
      <c r="K84" s="89">
        <v>2</v>
      </c>
      <c r="L84" s="89">
        <v>0</v>
      </c>
      <c r="M84" s="51">
        <v>1</v>
      </c>
      <c r="N84" s="88">
        <v>2665</v>
      </c>
      <c r="O84" s="89">
        <v>10</v>
      </c>
      <c r="P84" s="89">
        <v>89.05</v>
      </c>
      <c r="Q84" s="90">
        <v>0.26</v>
      </c>
    </row>
    <row r="85" spans="1:17" x14ac:dyDescent="0.25">
      <c r="A85" s="98" t="s">
        <v>99</v>
      </c>
      <c r="B85" s="99">
        <v>13</v>
      </c>
      <c r="C85" s="100">
        <v>1</v>
      </c>
      <c r="D85" s="100">
        <v>12</v>
      </c>
      <c r="E85" s="100">
        <v>0</v>
      </c>
      <c r="F85" s="100">
        <v>0</v>
      </c>
      <c r="G85" s="101">
        <v>0</v>
      </c>
      <c r="H85" s="102">
        <v>0</v>
      </c>
      <c r="I85" s="103">
        <v>7</v>
      </c>
      <c r="J85" s="103">
        <v>0</v>
      </c>
      <c r="K85" s="103">
        <v>0</v>
      </c>
      <c r="L85" s="103">
        <v>0</v>
      </c>
      <c r="M85" s="98">
        <v>0</v>
      </c>
      <c r="N85" s="104">
        <v>466</v>
      </c>
      <c r="O85" s="105">
        <v>10</v>
      </c>
      <c r="P85" s="105">
        <v>35.85</v>
      </c>
      <c r="Q85" s="106">
        <v>0.77</v>
      </c>
    </row>
    <row r="86" spans="1:17" x14ac:dyDescent="0.25">
      <c r="A86" s="98" t="s">
        <v>100</v>
      </c>
      <c r="B86" s="99">
        <v>16</v>
      </c>
      <c r="C86" s="100">
        <v>3</v>
      </c>
      <c r="D86" s="100">
        <v>11</v>
      </c>
      <c r="E86" s="100">
        <v>2</v>
      </c>
      <c r="F86" s="100">
        <v>0</v>
      </c>
      <c r="G86" s="101">
        <v>0</v>
      </c>
      <c r="H86" s="102">
        <v>0</v>
      </c>
      <c r="I86" s="103">
        <v>8</v>
      </c>
      <c r="J86" s="103">
        <v>0</v>
      </c>
      <c r="K86" s="103">
        <v>0</v>
      </c>
      <c r="L86" s="103">
        <v>0</v>
      </c>
      <c r="M86" s="98">
        <v>0</v>
      </c>
      <c r="N86" s="104">
        <v>1031</v>
      </c>
      <c r="O86" s="105">
        <v>0</v>
      </c>
      <c r="P86" s="105">
        <v>64.44</v>
      </c>
      <c r="Q86" s="106">
        <v>0</v>
      </c>
    </row>
    <row r="87" spans="1:17" x14ac:dyDescent="0.25">
      <c r="A87" s="98" t="s">
        <v>101</v>
      </c>
      <c r="B87" s="99">
        <v>7</v>
      </c>
      <c r="C87" s="100">
        <v>1</v>
      </c>
      <c r="D87" s="100">
        <v>5</v>
      </c>
      <c r="E87" s="100">
        <v>1</v>
      </c>
      <c r="F87" s="100">
        <v>0</v>
      </c>
      <c r="G87" s="101">
        <v>0</v>
      </c>
      <c r="H87" s="102"/>
      <c r="I87" s="103">
        <v>5</v>
      </c>
      <c r="J87" s="103">
        <v>2</v>
      </c>
      <c r="K87" s="103">
        <v>2</v>
      </c>
      <c r="L87" s="103">
        <v>0</v>
      </c>
      <c r="M87" s="98">
        <v>1</v>
      </c>
      <c r="N87" s="104">
        <v>1168</v>
      </c>
      <c r="O87" s="105">
        <v>0</v>
      </c>
      <c r="P87" s="105">
        <v>166.86</v>
      </c>
      <c r="Q87" s="106">
        <v>0</v>
      </c>
    </row>
    <row r="88" spans="1:17" x14ac:dyDescent="0.25">
      <c r="A88" s="107" t="s">
        <v>102</v>
      </c>
      <c r="B88" s="108">
        <f>SUM(B72,B76,B80,B84)</f>
        <v>135</v>
      </c>
      <c r="C88" s="108">
        <f t="shared" ref="C88:Q88" si="4">SUM(C72,C76,C80,C84)</f>
        <v>15</v>
      </c>
      <c r="D88" s="108">
        <f t="shared" si="4"/>
        <v>79</v>
      </c>
      <c r="E88" s="108">
        <f t="shared" si="4"/>
        <v>13</v>
      </c>
      <c r="F88" s="108">
        <f t="shared" si="4"/>
        <v>0</v>
      </c>
      <c r="G88" s="108">
        <f t="shared" si="4"/>
        <v>0</v>
      </c>
      <c r="H88" s="108">
        <f t="shared" si="4"/>
        <v>0</v>
      </c>
      <c r="I88" s="108">
        <f t="shared" si="4"/>
        <v>73</v>
      </c>
      <c r="J88" s="108">
        <f t="shared" si="4"/>
        <v>18</v>
      </c>
      <c r="K88" s="108">
        <f t="shared" si="4"/>
        <v>17</v>
      </c>
      <c r="L88" s="108">
        <f t="shared" si="4"/>
        <v>3</v>
      </c>
      <c r="M88" s="108">
        <f t="shared" si="4"/>
        <v>9</v>
      </c>
      <c r="N88" s="108">
        <f t="shared" si="4"/>
        <v>8724</v>
      </c>
      <c r="O88" s="108">
        <f t="shared" si="4"/>
        <v>1120</v>
      </c>
      <c r="P88" s="108">
        <f t="shared" si="4"/>
        <v>334.82</v>
      </c>
      <c r="Q88" s="108">
        <f t="shared" si="4"/>
        <v>34.51</v>
      </c>
    </row>
    <row r="89" spans="1:17" x14ac:dyDescent="0.25">
      <c r="A89" s="109" t="s">
        <v>103</v>
      </c>
      <c r="B89" s="84">
        <f>SUM(B71,B88)</f>
        <v>339</v>
      </c>
      <c r="C89" s="84">
        <f t="shared" ref="C89:Q89" si="5">SUM(C71,C88)</f>
        <v>80</v>
      </c>
      <c r="D89" s="84">
        <f t="shared" si="5"/>
        <v>206</v>
      </c>
      <c r="E89" s="84">
        <f t="shared" si="5"/>
        <v>25</v>
      </c>
      <c r="F89" s="84">
        <f t="shared" si="5"/>
        <v>0</v>
      </c>
      <c r="G89" s="84">
        <f t="shared" si="5"/>
        <v>0</v>
      </c>
      <c r="H89" s="84">
        <f t="shared" si="5"/>
        <v>0</v>
      </c>
      <c r="I89" s="84">
        <f t="shared" si="5"/>
        <v>217</v>
      </c>
      <c r="J89" s="84">
        <f t="shared" si="5"/>
        <v>33</v>
      </c>
      <c r="K89" s="84">
        <f t="shared" si="5"/>
        <v>38</v>
      </c>
      <c r="L89" s="84">
        <f t="shared" si="5"/>
        <v>6</v>
      </c>
      <c r="M89" s="84">
        <f t="shared" si="5"/>
        <v>11</v>
      </c>
      <c r="N89" s="84">
        <f t="shared" si="5"/>
        <v>24390</v>
      </c>
      <c r="O89" s="84">
        <f t="shared" si="5"/>
        <v>2557</v>
      </c>
      <c r="P89" s="84">
        <f t="shared" si="5"/>
        <v>770.56</v>
      </c>
      <c r="Q89" s="84">
        <f t="shared" si="5"/>
        <v>74.19</v>
      </c>
    </row>
    <row r="90" spans="1:17" x14ac:dyDescent="0.25">
      <c r="A90" s="254" t="s">
        <v>285</v>
      </c>
      <c r="B90" s="255">
        <v>14</v>
      </c>
      <c r="C90" s="256">
        <v>3</v>
      </c>
      <c r="D90" s="256">
        <v>11</v>
      </c>
      <c r="E90" s="256">
        <v>0</v>
      </c>
      <c r="F90" s="256">
        <v>0</v>
      </c>
      <c r="G90" s="257">
        <v>0</v>
      </c>
      <c r="H90" s="258">
        <v>0</v>
      </c>
      <c r="I90" s="259">
        <v>18</v>
      </c>
      <c r="J90" s="259">
        <v>0</v>
      </c>
      <c r="K90" s="259">
        <v>0</v>
      </c>
      <c r="L90" s="259">
        <v>0</v>
      </c>
      <c r="M90" s="260">
        <v>0</v>
      </c>
      <c r="N90" s="261">
        <v>1234</v>
      </c>
      <c r="O90" s="262">
        <v>0</v>
      </c>
      <c r="P90" s="262">
        <v>82.42</v>
      </c>
      <c r="Q90" s="263">
        <v>0</v>
      </c>
    </row>
    <row r="91" spans="1:17" x14ac:dyDescent="0.25">
      <c r="A91" s="267" t="s">
        <v>286</v>
      </c>
      <c r="B91" s="268">
        <v>6</v>
      </c>
      <c r="C91" s="269">
        <v>0</v>
      </c>
      <c r="D91" s="269">
        <v>6</v>
      </c>
      <c r="E91" s="269">
        <v>0</v>
      </c>
      <c r="F91" s="269">
        <v>0</v>
      </c>
      <c r="G91" s="270">
        <v>0</v>
      </c>
      <c r="H91" s="104">
        <v>0</v>
      </c>
      <c r="I91" s="105">
        <v>8</v>
      </c>
      <c r="J91" s="105">
        <v>0</v>
      </c>
      <c r="K91" s="105">
        <v>0</v>
      </c>
      <c r="L91" s="105">
        <v>0</v>
      </c>
      <c r="M91" s="106">
        <v>0</v>
      </c>
      <c r="N91" s="246">
        <v>254</v>
      </c>
      <c r="O91" s="105">
        <v>0</v>
      </c>
      <c r="P91" s="105">
        <v>42.33</v>
      </c>
      <c r="Q91" s="106">
        <v>0</v>
      </c>
    </row>
    <row r="92" spans="1:17" ht="15.75" thickBot="1" x14ac:dyDescent="0.3">
      <c r="A92" s="230" t="s">
        <v>287</v>
      </c>
      <c r="B92" s="264">
        <v>8</v>
      </c>
      <c r="C92" s="144">
        <v>3</v>
      </c>
      <c r="D92" s="144">
        <v>5</v>
      </c>
      <c r="E92" s="144">
        <v>0</v>
      </c>
      <c r="F92" s="144">
        <v>0</v>
      </c>
      <c r="G92" s="265">
        <v>0</v>
      </c>
      <c r="H92" s="191">
        <v>0</v>
      </c>
      <c r="I92" s="252">
        <v>10</v>
      </c>
      <c r="J92" s="252">
        <v>0</v>
      </c>
      <c r="K92" s="252">
        <v>0</v>
      </c>
      <c r="L92" s="252">
        <v>0</v>
      </c>
      <c r="M92" s="253">
        <v>0</v>
      </c>
      <c r="N92" s="266">
        <v>980</v>
      </c>
      <c r="O92" s="252">
        <v>0</v>
      </c>
      <c r="P92" s="252">
        <v>122.5</v>
      </c>
      <c r="Q92" s="253">
        <v>0</v>
      </c>
    </row>
  </sheetData>
  <mergeCells count="6">
    <mergeCell ref="B3:G3"/>
    <mergeCell ref="H3:M3"/>
    <mergeCell ref="N3:Q3"/>
    <mergeCell ref="B49:G49"/>
    <mergeCell ref="H49:M49"/>
    <mergeCell ref="N49:Q49"/>
  </mergeCells>
  <pageMargins left="0.7" right="0.7" top="0.78740157499999996" bottom="0.78740157499999996" header="0.3" footer="0.3"/>
  <pageSetup paperSize="8" scale="97" orientation="landscape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6" workbookViewId="0">
      <selection activeCell="C23" sqref="C23"/>
    </sheetView>
  </sheetViews>
  <sheetFormatPr defaultRowHeight="15" x14ac:dyDescent="0.25"/>
  <cols>
    <col min="1" max="1" width="3.42578125" bestFit="1" customWidth="1"/>
    <col min="2" max="2" width="35.140625" style="33" customWidth="1"/>
    <col min="3" max="3" width="19.5703125" customWidth="1"/>
  </cols>
  <sheetData>
    <row r="1" spans="1:3" ht="18.75" x14ac:dyDescent="0.3">
      <c r="B1" s="13" t="s">
        <v>260</v>
      </c>
    </row>
    <row r="2" spans="1:3" ht="15.75" thickBot="1" x14ac:dyDescent="0.3">
      <c r="B2" s="14" t="s">
        <v>278</v>
      </c>
    </row>
    <row r="3" spans="1:3" ht="49.5" thickBot="1" x14ac:dyDescent="0.3">
      <c r="A3" s="328"/>
      <c r="B3" s="329"/>
      <c r="C3" s="110" t="s">
        <v>275</v>
      </c>
    </row>
    <row r="4" spans="1:3" ht="15.75" thickBot="1" x14ac:dyDescent="0.3">
      <c r="A4" s="111"/>
      <c r="B4" s="112" t="s">
        <v>106</v>
      </c>
      <c r="C4" s="113"/>
    </row>
    <row r="5" spans="1:3" ht="25.5" thickBot="1" x14ac:dyDescent="0.3">
      <c r="A5" s="111"/>
      <c r="B5" s="112" t="s">
        <v>107</v>
      </c>
      <c r="C5" s="113">
        <v>199</v>
      </c>
    </row>
    <row r="6" spans="1:3" ht="15.75" thickBot="1" x14ac:dyDescent="0.3">
      <c r="A6" s="111"/>
      <c r="B6" s="112" t="s">
        <v>2</v>
      </c>
      <c r="C6" s="114"/>
    </row>
    <row r="7" spans="1:3" x14ac:dyDescent="0.25">
      <c r="A7" s="115"/>
      <c r="B7" s="25" t="s">
        <v>108</v>
      </c>
      <c r="C7" s="116">
        <v>91</v>
      </c>
    </row>
    <row r="8" spans="1:3" x14ac:dyDescent="0.25">
      <c r="A8" s="117"/>
      <c r="B8" s="5" t="s">
        <v>109</v>
      </c>
      <c r="C8" s="3">
        <v>11</v>
      </c>
    </row>
    <row r="9" spans="1:3" x14ac:dyDescent="0.25">
      <c r="A9" s="117"/>
      <c r="B9" s="5" t="s">
        <v>110</v>
      </c>
      <c r="C9" s="3">
        <v>88</v>
      </c>
    </row>
    <row r="10" spans="1:3" x14ac:dyDescent="0.25">
      <c r="A10" s="117"/>
      <c r="B10" s="5" t="s">
        <v>111</v>
      </c>
      <c r="C10" s="3">
        <v>8</v>
      </c>
    </row>
    <row r="11" spans="1:3" ht="15.75" thickBot="1" x14ac:dyDescent="0.3">
      <c r="A11" s="118"/>
      <c r="B11" s="100" t="s">
        <v>112</v>
      </c>
      <c r="C11" s="103">
        <v>1</v>
      </c>
    </row>
    <row r="12" spans="1:3" ht="25.5" thickBot="1" x14ac:dyDescent="0.3">
      <c r="A12" s="119"/>
      <c r="B12" s="202" t="s">
        <v>113</v>
      </c>
      <c r="C12" s="113">
        <v>199</v>
      </c>
    </row>
    <row r="13" spans="1:3" x14ac:dyDescent="0.25">
      <c r="A13" s="120"/>
      <c r="B13" s="79" t="s">
        <v>251</v>
      </c>
      <c r="C13" s="121">
        <v>16</v>
      </c>
    </row>
    <row r="14" spans="1:3" x14ac:dyDescent="0.25">
      <c r="A14" s="122"/>
      <c r="B14" s="79" t="s">
        <v>252</v>
      </c>
      <c r="C14" s="79">
        <v>18</v>
      </c>
    </row>
    <row r="15" spans="1:3" x14ac:dyDescent="0.25">
      <c r="A15" s="122"/>
      <c r="B15" s="79" t="s">
        <v>253</v>
      </c>
      <c r="C15" s="79">
        <v>20</v>
      </c>
    </row>
    <row r="16" spans="1:3" x14ac:dyDescent="0.25">
      <c r="A16" s="122"/>
      <c r="B16" s="79" t="s">
        <v>254</v>
      </c>
      <c r="C16" s="79">
        <v>16</v>
      </c>
    </row>
    <row r="17" spans="1:3" x14ac:dyDescent="0.25">
      <c r="A17" s="122"/>
      <c r="B17" s="79" t="s">
        <v>255</v>
      </c>
      <c r="C17" s="79">
        <v>14</v>
      </c>
    </row>
    <row r="18" spans="1:3" x14ac:dyDescent="0.25">
      <c r="A18" s="122"/>
      <c r="B18" s="79" t="s">
        <v>256</v>
      </c>
      <c r="C18" s="79">
        <v>14</v>
      </c>
    </row>
    <row r="19" spans="1:3" x14ac:dyDescent="0.25">
      <c r="A19" s="122"/>
      <c r="B19" s="79" t="s">
        <v>257</v>
      </c>
      <c r="C19" s="79">
        <v>11</v>
      </c>
    </row>
    <row r="20" spans="1:3" x14ac:dyDescent="0.25">
      <c r="A20" s="122"/>
      <c r="B20" s="79" t="s">
        <v>258</v>
      </c>
      <c r="C20" s="79">
        <v>7</v>
      </c>
    </row>
    <row r="21" spans="1:3" x14ac:dyDescent="0.25">
      <c r="A21" s="122"/>
      <c r="B21" s="79" t="s">
        <v>259</v>
      </c>
      <c r="C21" s="79">
        <v>7</v>
      </c>
    </row>
    <row r="22" spans="1:3" ht="15.75" thickBot="1" x14ac:dyDescent="0.3">
      <c r="A22" s="123"/>
      <c r="B22" s="124" t="s">
        <v>264</v>
      </c>
      <c r="C22" s="125">
        <v>76</v>
      </c>
    </row>
    <row r="23" spans="1:3" x14ac:dyDescent="0.25">
      <c r="A23" s="32"/>
      <c r="C23" s="32"/>
    </row>
    <row r="24" spans="1:3" ht="18.75" x14ac:dyDescent="0.3">
      <c r="A24" s="32"/>
      <c r="B24" s="13" t="s">
        <v>261</v>
      </c>
      <c r="C24" s="32"/>
    </row>
    <row r="25" spans="1:3" ht="15.75" thickBot="1" x14ac:dyDescent="0.3">
      <c r="A25" s="32"/>
      <c r="B25" s="14" t="s">
        <v>278</v>
      </c>
      <c r="C25" s="32"/>
    </row>
    <row r="26" spans="1:3" ht="15.75" thickBot="1" x14ac:dyDescent="0.3">
      <c r="A26" s="328"/>
      <c r="B26" s="329"/>
      <c r="C26" s="126"/>
    </row>
    <row r="27" spans="1:3" ht="15.75" thickBot="1" x14ac:dyDescent="0.3">
      <c r="A27" s="111"/>
      <c r="B27" s="112" t="s">
        <v>106</v>
      </c>
      <c r="C27" s="113">
        <v>199</v>
      </c>
    </row>
    <row r="28" spans="1:3" x14ac:dyDescent="0.25">
      <c r="A28" s="115"/>
      <c r="B28" s="25" t="s">
        <v>236</v>
      </c>
      <c r="C28" s="116">
        <v>108</v>
      </c>
    </row>
    <row r="29" spans="1:3" x14ac:dyDescent="0.25">
      <c r="A29" s="117"/>
      <c r="B29" s="5" t="s">
        <v>237</v>
      </c>
      <c r="C29" s="3">
        <v>26</v>
      </c>
    </row>
    <row r="30" spans="1:3" x14ac:dyDescent="0.25">
      <c r="A30" s="117"/>
      <c r="B30" s="5" t="s">
        <v>114</v>
      </c>
      <c r="C30" s="3">
        <v>170</v>
      </c>
    </row>
    <row r="31" spans="1:3" x14ac:dyDescent="0.25">
      <c r="A31" s="117"/>
      <c r="B31" s="5" t="s">
        <v>115</v>
      </c>
      <c r="C31" s="3">
        <v>4</v>
      </c>
    </row>
    <row r="32" spans="1:3" ht="15.75" thickBot="1" x14ac:dyDescent="0.3">
      <c r="A32" s="118"/>
      <c r="B32" s="100" t="s">
        <v>116</v>
      </c>
      <c r="C32" s="103">
        <v>73</v>
      </c>
    </row>
    <row r="33" spans="1:3" ht="15.75" thickBot="1" x14ac:dyDescent="0.3">
      <c r="A33" s="119"/>
      <c r="B33" s="112" t="s">
        <v>117</v>
      </c>
      <c r="C33" s="113">
        <v>0</v>
      </c>
    </row>
    <row r="34" spans="1:3" ht="15.75" thickBot="1" x14ac:dyDescent="0.3">
      <c r="B34" s="112" t="s">
        <v>118</v>
      </c>
      <c r="C34" s="113">
        <v>44</v>
      </c>
    </row>
  </sheetData>
  <mergeCells count="2">
    <mergeCell ref="A3:B3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topLeftCell="A7" workbookViewId="0">
      <selection activeCell="B10" sqref="B10"/>
    </sheetView>
  </sheetViews>
  <sheetFormatPr defaultRowHeight="15" x14ac:dyDescent="0.25"/>
  <cols>
    <col min="1" max="1" width="22" customWidth="1"/>
    <col min="2" max="2" width="23.28515625" customWidth="1"/>
  </cols>
  <sheetData>
    <row r="1" spans="1:2" ht="18.75" x14ac:dyDescent="0.3">
      <c r="A1" s="13" t="s">
        <v>262</v>
      </c>
    </row>
    <row r="2" spans="1:2" x14ac:dyDescent="0.25">
      <c r="A2" s="14" t="s">
        <v>293</v>
      </c>
    </row>
    <row r="3" spans="1:2" x14ac:dyDescent="0.25">
      <c r="A3" s="77"/>
      <c r="B3" s="127" t="s">
        <v>105</v>
      </c>
    </row>
    <row r="4" spans="1:2" x14ac:dyDescent="0.25">
      <c r="A4" s="128" t="s">
        <v>119</v>
      </c>
      <c r="B4" s="271" t="s">
        <v>289</v>
      </c>
    </row>
    <row r="5" spans="1:2" ht="255.75" customHeight="1" x14ac:dyDescent="0.25">
      <c r="A5" s="129" t="s">
        <v>120</v>
      </c>
      <c r="B5" s="138" t="s">
        <v>290</v>
      </c>
    </row>
    <row r="6" spans="1:2" x14ac:dyDescent="0.25">
      <c r="A6" s="128" t="s">
        <v>121</v>
      </c>
      <c r="B6" s="3" t="s">
        <v>122</v>
      </c>
    </row>
    <row r="7" spans="1:2" x14ac:dyDescent="0.25">
      <c r="A7" s="128" t="s">
        <v>123</v>
      </c>
      <c r="B7" s="3" t="s">
        <v>122</v>
      </c>
    </row>
    <row r="8" spans="1:2" x14ac:dyDescent="0.25">
      <c r="A8" s="128" t="s">
        <v>124</v>
      </c>
      <c r="B8" s="3" t="s">
        <v>122</v>
      </c>
    </row>
    <row r="9" spans="1:2" ht="36.75" x14ac:dyDescent="0.25">
      <c r="A9" s="130" t="s">
        <v>125</v>
      </c>
      <c r="B9" s="3" t="s">
        <v>288</v>
      </c>
    </row>
    <row r="10" spans="1:2" ht="36.75" x14ac:dyDescent="0.25">
      <c r="A10" s="130" t="s">
        <v>126</v>
      </c>
      <c r="B10" s="5" t="s">
        <v>329</v>
      </c>
    </row>
    <row r="11" spans="1:2" ht="36.75" x14ac:dyDescent="0.25">
      <c r="A11" s="130" t="s">
        <v>127</v>
      </c>
      <c r="B11" s="5" t="s">
        <v>291</v>
      </c>
    </row>
    <row r="12" spans="1:2" ht="36.75" x14ac:dyDescent="0.25">
      <c r="A12" s="130" t="s">
        <v>128</v>
      </c>
      <c r="B12" s="5" t="s">
        <v>288</v>
      </c>
    </row>
    <row r="13" spans="1:2" ht="48.75" x14ac:dyDescent="0.25">
      <c r="A13" s="130" t="s">
        <v>129</v>
      </c>
      <c r="B13" s="5" t="s">
        <v>326</v>
      </c>
    </row>
    <row r="14" spans="1:2" x14ac:dyDescent="0.25">
      <c r="A14" s="128" t="s">
        <v>130</v>
      </c>
      <c r="B14" s="3" t="s">
        <v>122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A2" sqref="A2"/>
    </sheetView>
  </sheetViews>
  <sheetFormatPr defaultRowHeight="15" x14ac:dyDescent="0.25"/>
  <cols>
    <col min="1" max="1" width="20.85546875" customWidth="1"/>
    <col min="2" max="2" width="9.7109375" customWidth="1"/>
    <col min="5" max="5" width="10.140625" customWidth="1"/>
    <col min="13" max="14" width="10.7109375" customWidth="1"/>
    <col min="15" max="15" width="10.5703125" customWidth="1"/>
    <col min="17" max="17" width="10.5703125" customWidth="1"/>
  </cols>
  <sheetData>
    <row r="1" spans="1:19" ht="18.75" x14ac:dyDescent="0.3">
      <c r="A1" s="13" t="s">
        <v>131</v>
      </c>
    </row>
    <row r="2" spans="1:19" x14ac:dyDescent="0.25">
      <c r="A2" s="14" t="s">
        <v>293</v>
      </c>
    </row>
    <row r="3" spans="1:19" ht="15.75" thickBot="1" x14ac:dyDescent="0.3">
      <c r="A3" s="131" t="s">
        <v>132</v>
      </c>
    </row>
    <row r="4" spans="1:19" ht="24.75" x14ac:dyDescent="0.25">
      <c r="A4" s="132" t="s">
        <v>133</v>
      </c>
      <c r="B4" s="133" t="s">
        <v>134</v>
      </c>
      <c r="C4" s="133" t="s">
        <v>135</v>
      </c>
      <c r="D4" s="133" t="s">
        <v>136</v>
      </c>
      <c r="E4" s="133" t="s">
        <v>137</v>
      </c>
      <c r="F4" s="133" t="s">
        <v>138</v>
      </c>
      <c r="G4" s="133" t="s">
        <v>139</v>
      </c>
      <c r="H4" s="133" t="s">
        <v>140</v>
      </c>
      <c r="I4" s="133" t="s">
        <v>141</v>
      </c>
      <c r="J4" s="133" t="s">
        <v>142</v>
      </c>
      <c r="K4" s="133" t="s">
        <v>143</v>
      </c>
      <c r="L4" s="133" t="s">
        <v>144</v>
      </c>
      <c r="M4" s="133" t="s">
        <v>145</v>
      </c>
      <c r="N4" s="133" t="s">
        <v>146</v>
      </c>
      <c r="O4" s="133" t="s">
        <v>147</v>
      </c>
      <c r="P4" s="133" t="s">
        <v>148</v>
      </c>
      <c r="Q4" s="133" t="s">
        <v>149</v>
      </c>
      <c r="R4" s="133" t="s">
        <v>150</v>
      </c>
      <c r="S4" s="134" t="s">
        <v>151</v>
      </c>
    </row>
    <row r="5" spans="1:19" x14ac:dyDescent="0.25">
      <c r="A5" s="135" t="s">
        <v>152</v>
      </c>
      <c r="B5" s="136"/>
      <c r="C5" s="137"/>
      <c r="D5" s="136"/>
      <c r="E5" s="138"/>
      <c r="F5" s="138" t="s">
        <v>122</v>
      </c>
      <c r="G5" s="138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9"/>
    </row>
    <row r="6" spans="1:19" ht="19.5" customHeight="1" x14ac:dyDescent="0.25">
      <c r="A6" s="140" t="s">
        <v>153</v>
      </c>
      <c r="B6" s="136"/>
      <c r="C6" s="137"/>
      <c r="D6" s="136"/>
      <c r="E6" s="138"/>
      <c r="F6" s="138">
        <v>86</v>
      </c>
      <c r="G6" s="138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9"/>
    </row>
    <row r="7" spans="1:19" ht="15.75" customHeight="1" x14ac:dyDescent="0.25">
      <c r="A7" s="140" t="s">
        <v>154</v>
      </c>
      <c r="B7" s="136"/>
      <c r="C7" s="137"/>
      <c r="D7" s="136"/>
      <c r="E7" s="138"/>
      <c r="F7" s="138"/>
      <c r="G7" s="138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9"/>
    </row>
    <row r="8" spans="1:19" ht="14.25" customHeight="1" x14ac:dyDescent="0.25">
      <c r="A8" s="135" t="s">
        <v>155</v>
      </c>
      <c r="B8" s="136"/>
      <c r="C8" s="137"/>
      <c r="D8" s="136"/>
      <c r="E8" s="138"/>
      <c r="F8" s="138"/>
      <c r="G8" s="138"/>
      <c r="H8" s="138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9"/>
    </row>
    <row r="9" spans="1:19" ht="16.5" customHeight="1" x14ac:dyDescent="0.25">
      <c r="A9" s="140" t="s">
        <v>153</v>
      </c>
      <c r="B9" s="136"/>
      <c r="C9" s="137"/>
      <c r="D9" s="136"/>
      <c r="E9" s="138"/>
      <c r="F9" s="138"/>
      <c r="G9" s="138"/>
      <c r="H9" s="138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9"/>
    </row>
    <row r="10" spans="1:19" ht="14.25" customHeight="1" x14ac:dyDescent="0.25">
      <c r="A10" s="140" t="s">
        <v>154</v>
      </c>
      <c r="B10" s="136"/>
      <c r="C10" s="137"/>
      <c r="D10" s="136"/>
      <c r="E10" s="138"/>
      <c r="F10" s="138"/>
      <c r="G10" s="138"/>
      <c r="H10" s="138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9"/>
    </row>
    <row r="11" spans="1:19" ht="15.75" customHeight="1" x14ac:dyDescent="0.25">
      <c r="A11" s="135" t="s">
        <v>156</v>
      </c>
      <c r="B11" s="136"/>
      <c r="C11" s="137"/>
      <c r="D11" s="136"/>
      <c r="E11" s="138"/>
      <c r="F11" s="138"/>
      <c r="G11" s="138"/>
      <c r="H11" s="138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9"/>
    </row>
    <row r="12" spans="1:19" ht="17.25" customHeight="1" x14ac:dyDescent="0.25">
      <c r="A12" s="140" t="s">
        <v>153</v>
      </c>
      <c r="B12" s="136"/>
      <c r="C12" s="137"/>
      <c r="D12" s="136"/>
      <c r="E12" s="138"/>
      <c r="F12" s="138"/>
      <c r="G12" s="138"/>
      <c r="H12" s="138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9"/>
    </row>
    <row r="13" spans="1:19" ht="14.25" customHeight="1" x14ac:dyDescent="0.25">
      <c r="A13" s="140" t="s">
        <v>154</v>
      </c>
      <c r="B13" s="136"/>
      <c r="C13" s="137"/>
      <c r="D13" s="136"/>
      <c r="E13" s="138"/>
      <c r="F13" s="138"/>
      <c r="G13" s="138"/>
      <c r="H13" s="138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9"/>
    </row>
    <row r="14" spans="1:19" ht="15.75" customHeight="1" x14ac:dyDescent="0.25">
      <c r="A14" s="135" t="s">
        <v>157</v>
      </c>
      <c r="B14" s="136"/>
      <c r="C14" s="137"/>
      <c r="D14" s="136"/>
      <c r="E14" s="138"/>
      <c r="F14" s="138"/>
      <c r="G14" s="138"/>
      <c r="H14" s="138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9"/>
    </row>
    <row r="15" spans="1:19" ht="15" customHeight="1" x14ac:dyDescent="0.25">
      <c r="A15" s="140" t="s">
        <v>153</v>
      </c>
      <c r="B15" s="136"/>
      <c r="C15" s="137"/>
      <c r="D15" s="136"/>
      <c r="E15" s="138"/>
      <c r="F15" s="138"/>
      <c r="G15" s="138"/>
      <c r="H15" s="138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9"/>
    </row>
    <row r="16" spans="1:19" ht="15.75" customHeight="1" thickBot="1" x14ac:dyDescent="0.3">
      <c r="A16" s="141" t="s">
        <v>154</v>
      </c>
      <c r="B16" s="142"/>
      <c r="C16" s="143"/>
      <c r="D16" s="142"/>
      <c r="E16" s="144"/>
      <c r="F16" s="144"/>
      <c r="G16" s="144"/>
      <c r="H16" s="144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5"/>
    </row>
    <row r="17" spans="1:19" ht="43.5" customHeight="1" x14ac:dyDescent="0.25">
      <c r="A17" s="132" t="s">
        <v>158</v>
      </c>
      <c r="B17" s="146" t="s">
        <v>159</v>
      </c>
      <c r="C17" s="133" t="s">
        <v>160</v>
      </c>
      <c r="D17" s="146" t="s">
        <v>161</v>
      </c>
      <c r="E17" s="133" t="s">
        <v>162</v>
      </c>
      <c r="F17" s="133" t="s">
        <v>163</v>
      </c>
      <c r="G17" s="147" t="s">
        <v>164</v>
      </c>
      <c r="H17" s="133" t="s">
        <v>165</v>
      </c>
      <c r="I17" s="133" t="s">
        <v>292</v>
      </c>
      <c r="J17" s="133" t="s">
        <v>166</v>
      </c>
      <c r="K17" s="133" t="s">
        <v>167</v>
      </c>
      <c r="L17" s="133" t="s">
        <v>168</v>
      </c>
      <c r="M17" s="148"/>
      <c r="N17" s="148"/>
      <c r="O17" s="148"/>
      <c r="P17" s="148"/>
      <c r="Q17" s="148"/>
      <c r="R17" s="148"/>
      <c r="S17" s="149"/>
    </row>
    <row r="18" spans="1:19" x14ac:dyDescent="0.25">
      <c r="A18" s="135" t="s">
        <v>152</v>
      </c>
      <c r="B18" s="136"/>
      <c r="C18" s="137"/>
      <c r="D18" s="136"/>
      <c r="E18" s="138"/>
      <c r="F18" s="138"/>
      <c r="G18" s="138" t="s">
        <v>122</v>
      </c>
      <c r="H18" s="138" t="s">
        <v>122</v>
      </c>
      <c r="I18" s="136" t="s">
        <v>122</v>
      </c>
      <c r="J18" s="136"/>
      <c r="K18" s="136"/>
      <c r="L18" s="136"/>
      <c r="M18" s="136"/>
      <c r="N18" s="136"/>
      <c r="O18" s="136"/>
      <c r="P18" s="136"/>
      <c r="Q18" s="136"/>
      <c r="R18" s="136"/>
      <c r="S18" s="139"/>
    </row>
    <row r="19" spans="1:19" ht="18.75" customHeight="1" x14ac:dyDescent="0.25">
      <c r="A19" s="140" t="s">
        <v>153</v>
      </c>
      <c r="B19" s="136"/>
      <c r="C19" s="137"/>
      <c r="D19" s="136"/>
      <c r="E19" s="138"/>
      <c r="F19" s="138"/>
      <c r="G19" s="138">
        <v>340</v>
      </c>
      <c r="H19" s="138">
        <v>86</v>
      </c>
      <c r="I19" s="136">
        <v>111</v>
      </c>
      <c r="J19" s="136"/>
      <c r="K19" s="136"/>
      <c r="L19" s="136"/>
      <c r="M19" s="136"/>
      <c r="N19" s="136"/>
      <c r="O19" s="136"/>
      <c r="P19" s="136"/>
      <c r="Q19" s="136"/>
      <c r="R19" s="136"/>
      <c r="S19" s="139"/>
    </row>
    <row r="20" spans="1:19" ht="18" customHeight="1" x14ac:dyDescent="0.25">
      <c r="A20" s="140" t="s">
        <v>154</v>
      </c>
      <c r="B20" s="136"/>
      <c r="C20" s="137"/>
      <c r="D20" s="136"/>
      <c r="E20" s="138"/>
      <c r="F20" s="138"/>
      <c r="G20" s="138"/>
      <c r="H20" s="138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9"/>
    </row>
    <row r="21" spans="1:19" ht="16.5" customHeight="1" x14ac:dyDescent="0.25">
      <c r="A21" s="135" t="s">
        <v>155</v>
      </c>
      <c r="B21" s="136"/>
      <c r="C21" s="137"/>
      <c r="D21" s="136"/>
      <c r="E21" s="138"/>
      <c r="F21" s="138"/>
      <c r="G21" s="138"/>
      <c r="H21" s="138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9"/>
    </row>
    <row r="22" spans="1:19" ht="17.25" customHeight="1" x14ac:dyDescent="0.25">
      <c r="A22" s="140" t="s">
        <v>153</v>
      </c>
      <c r="B22" s="136"/>
      <c r="C22" s="137"/>
      <c r="D22" s="136"/>
      <c r="E22" s="138"/>
      <c r="F22" s="138"/>
      <c r="G22" s="138"/>
      <c r="H22" s="138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9"/>
    </row>
    <row r="23" spans="1:19" ht="14.25" customHeight="1" x14ac:dyDescent="0.25">
      <c r="A23" s="140" t="s">
        <v>154</v>
      </c>
      <c r="B23" s="136"/>
      <c r="C23" s="137"/>
      <c r="D23" s="136"/>
      <c r="E23" s="138"/>
      <c r="F23" s="138"/>
      <c r="G23" s="138"/>
      <c r="H23" s="138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9"/>
    </row>
    <row r="24" spans="1:19" ht="19.5" customHeight="1" x14ac:dyDescent="0.25">
      <c r="A24" s="135" t="s">
        <v>156</v>
      </c>
      <c r="B24" s="136"/>
      <c r="C24" s="137"/>
      <c r="D24" s="136"/>
      <c r="E24" s="138"/>
      <c r="F24" s="138"/>
      <c r="G24" s="138"/>
      <c r="H24" s="138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9"/>
    </row>
    <row r="25" spans="1:19" ht="19.5" customHeight="1" x14ac:dyDescent="0.25">
      <c r="A25" s="140" t="s">
        <v>153</v>
      </c>
      <c r="B25" s="136"/>
      <c r="C25" s="137"/>
      <c r="D25" s="136"/>
      <c r="E25" s="138"/>
      <c r="F25" s="138"/>
      <c r="G25" s="138"/>
      <c r="H25" s="138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9"/>
    </row>
    <row r="26" spans="1:19" ht="16.5" customHeight="1" x14ac:dyDescent="0.25">
      <c r="A26" s="140" t="s">
        <v>154</v>
      </c>
      <c r="B26" s="136"/>
      <c r="C26" s="137"/>
      <c r="D26" s="136"/>
      <c r="E26" s="138"/>
      <c r="F26" s="138"/>
      <c r="G26" s="138"/>
      <c r="H26" s="138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9"/>
    </row>
    <row r="27" spans="1:19" ht="18" customHeight="1" x14ac:dyDescent="0.25">
      <c r="A27" s="135" t="s">
        <v>157</v>
      </c>
      <c r="B27" s="136"/>
      <c r="C27" s="137"/>
      <c r="D27" s="136"/>
      <c r="E27" s="138"/>
      <c r="F27" s="138"/>
      <c r="G27" s="138"/>
      <c r="H27" s="138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9"/>
    </row>
    <row r="28" spans="1:19" ht="17.25" customHeight="1" x14ac:dyDescent="0.25">
      <c r="A28" s="140" t="s">
        <v>153</v>
      </c>
      <c r="B28" s="136"/>
      <c r="C28" s="137"/>
      <c r="D28" s="136"/>
      <c r="E28" s="138"/>
      <c r="F28" s="138"/>
      <c r="G28" s="138"/>
      <c r="H28" s="138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9"/>
    </row>
    <row r="29" spans="1:19" ht="17.25" customHeight="1" x14ac:dyDescent="0.25">
      <c r="A29" s="140" t="s">
        <v>154</v>
      </c>
      <c r="B29" s="136"/>
      <c r="C29" s="137"/>
      <c r="D29" s="136"/>
      <c r="E29" s="138"/>
      <c r="F29" s="138"/>
      <c r="G29" s="138"/>
      <c r="H29" s="138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9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1"/>
  <sheetViews>
    <sheetView topLeftCell="A13" workbookViewId="0">
      <selection activeCell="B15" sqref="B15"/>
    </sheetView>
  </sheetViews>
  <sheetFormatPr defaultRowHeight="15" x14ac:dyDescent="0.25"/>
  <cols>
    <col min="1" max="1" width="21.5703125" customWidth="1"/>
    <col min="2" max="2" width="26.5703125" customWidth="1"/>
  </cols>
  <sheetData>
    <row r="1" spans="1:3" ht="18.75" x14ac:dyDescent="0.3">
      <c r="A1" s="13" t="s">
        <v>169</v>
      </c>
    </row>
    <row r="2" spans="1:3" ht="18.75" x14ac:dyDescent="0.3">
      <c r="A2" s="13" t="s">
        <v>170</v>
      </c>
    </row>
    <row r="3" spans="1:3" ht="18.75" x14ac:dyDescent="0.3">
      <c r="A3" s="13" t="s">
        <v>171</v>
      </c>
    </row>
    <row r="4" spans="1:3" ht="18.75" x14ac:dyDescent="0.3">
      <c r="A4" s="13" t="s">
        <v>172</v>
      </c>
    </row>
    <row r="5" spans="1:3" x14ac:dyDescent="0.25">
      <c r="A5" s="14" t="s">
        <v>293</v>
      </c>
    </row>
    <row r="6" spans="1:3" x14ac:dyDescent="0.25">
      <c r="A6" s="131"/>
    </row>
    <row r="7" spans="1:3" ht="36.75" x14ac:dyDescent="0.25">
      <c r="A7" s="77"/>
      <c r="B7" s="203" t="s">
        <v>275</v>
      </c>
    </row>
    <row r="8" spans="1:3" x14ac:dyDescent="0.25">
      <c r="A8" s="130" t="s">
        <v>173</v>
      </c>
      <c r="B8" s="150" t="s">
        <v>288</v>
      </c>
    </row>
    <row r="9" spans="1:3" ht="17.25" customHeight="1" x14ac:dyDescent="0.25">
      <c r="A9" s="130" t="s">
        <v>174</v>
      </c>
      <c r="B9" s="150" t="s">
        <v>294</v>
      </c>
      <c r="C9" s="131" t="s">
        <v>271</v>
      </c>
    </row>
    <row r="10" spans="1:3" x14ac:dyDescent="0.25">
      <c r="A10" s="130" t="s">
        <v>175</v>
      </c>
      <c r="B10" s="150" t="s">
        <v>295</v>
      </c>
    </row>
    <row r="11" spans="1:3" x14ac:dyDescent="0.25">
      <c r="A11" s="130" t="s">
        <v>176</v>
      </c>
      <c r="B11" s="150" t="s">
        <v>288</v>
      </c>
    </row>
    <row r="12" spans="1:3" x14ac:dyDescent="0.25">
      <c r="A12" s="130" t="s">
        <v>177</v>
      </c>
      <c r="B12" s="150" t="s">
        <v>122</v>
      </c>
    </row>
    <row r="13" spans="1:3" x14ac:dyDescent="0.25">
      <c r="A13" s="130" t="s">
        <v>178</v>
      </c>
      <c r="B13" s="150" t="s">
        <v>288</v>
      </c>
    </row>
    <row r="14" spans="1:3" ht="55.5" customHeight="1" x14ac:dyDescent="0.25">
      <c r="A14" s="129" t="s">
        <v>179</v>
      </c>
      <c r="B14" s="150" t="s">
        <v>296</v>
      </c>
    </row>
    <row r="15" spans="1:3" ht="84.75" x14ac:dyDescent="0.25">
      <c r="A15" s="129" t="s">
        <v>180</v>
      </c>
      <c r="B15" s="150" t="s">
        <v>327</v>
      </c>
    </row>
    <row r="16" spans="1:3" ht="24.75" x14ac:dyDescent="0.25">
      <c r="A16" s="130" t="s">
        <v>181</v>
      </c>
      <c r="B16" s="150" t="s">
        <v>328</v>
      </c>
    </row>
    <row r="17" spans="1:2" x14ac:dyDescent="0.25">
      <c r="A17" s="130" t="s">
        <v>182</v>
      </c>
      <c r="B17" s="150" t="s">
        <v>297</v>
      </c>
    </row>
    <row r="18" spans="1:2" ht="24.75" x14ac:dyDescent="0.25">
      <c r="A18" s="130" t="s">
        <v>183</v>
      </c>
      <c r="B18" s="151" t="s">
        <v>42</v>
      </c>
    </row>
    <row r="19" spans="1:2" x14ac:dyDescent="0.25">
      <c r="A19" s="152" t="s">
        <v>184</v>
      </c>
      <c r="B19" s="3" t="s">
        <v>299</v>
      </c>
    </row>
    <row r="20" spans="1:2" x14ac:dyDescent="0.25">
      <c r="A20" s="152" t="s">
        <v>185</v>
      </c>
      <c r="B20" s="3" t="s">
        <v>298</v>
      </c>
    </row>
    <row r="21" spans="1:2" ht="24.75" x14ac:dyDescent="0.25">
      <c r="A21" s="130" t="s">
        <v>186</v>
      </c>
      <c r="B21" s="153" t="s">
        <v>223</v>
      </c>
    </row>
    <row r="22" spans="1:2" x14ac:dyDescent="0.25">
      <c r="A22" s="152" t="s">
        <v>184</v>
      </c>
      <c r="B22" s="79" t="s">
        <v>300</v>
      </c>
    </row>
    <row r="23" spans="1:2" x14ac:dyDescent="0.25">
      <c r="A23" s="152" t="s">
        <v>185</v>
      </c>
      <c r="B23" s="79" t="s">
        <v>298</v>
      </c>
    </row>
    <row r="24" spans="1:2" x14ac:dyDescent="0.25">
      <c r="A24" s="130" t="s">
        <v>187</v>
      </c>
      <c r="B24" s="129"/>
    </row>
    <row r="25" spans="1:2" x14ac:dyDescent="0.25">
      <c r="A25" s="152" t="s">
        <v>184</v>
      </c>
      <c r="B25" s="79"/>
    </row>
    <row r="26" spans="1:2" x14ac:dyDescent="0.25">
      <c r="A26" s="152" t="s">
        <v>185</v>
      </c>
      <c r="B26" s="79"/>
    </row>
    <row r="27" spans="1:2" ht="36" x14ac:dyDescent="0.25">
      <c r="A27" s="154" t="s">
        <v>188</v>
      </c>
      <c r="B27" s="138" t="s">
        <v>301</v>
      </c>
    </row>
    <row r="28" spans="1:2" ht="36.75" x14ac:dyDescent="0.25">
      <c r="A28" s="129" t="s">
        <v>189</v>
      </c>
      <c r="B28" s="155" t="s">
        <v>288</v>
      </c>
    </row>
    <row r="29" spans="1:2" ht="36.75" x14ac:dyDescent="0.25">
      <c r="A29" s="129" t="s">
        <v>190</v>
      </c>
      <c r="B29" s="138" t="s">
        <v>288</v>
      </c>
    </row>
    <row r="30" spans="1:2" ht="24.75" x14ac:dyDescent="0.25">
      <c r="A30" s="130" t="s">
        <v>191</v>
      </c>
      <c r="B30" s="138" t="s">
        <v>288</v>
      </c>
    </row>
    <row r="31" spans="1:2" ht="24.75" x14ac:dyDescent="0.25">
      <c r="A31" s="129" t="s">
        <v>192</v>
      </c>
      <c r="B31" s="138" t="s">
        <v>302</v>
      </c>
    </row>
  </sheetData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0" workbookViewId="0">
      <selection activeCell="G63" sqref="G63"/>
    </sheetView>
  </sheetViews>
  <sheetFormatPr defaultRowHeight="15" x14ac:dyDescent="0.25"/>
  <cols>
    <col min="1" max="1" width="24.7109375" customWidth="1"/>
    <col min="2" max="2" width="19.85546875" customWidth="1"/>
  </cols>
  <sheetData>
    <row r="1" spans="1:8" ht="18.75" x14ac:dyDescent="0.3">
      <c r="A1" s="13" t="s">
        <v>193</v>
      </c>
    </row>
    <row r="2" spans="1:8" ht="15.75" thickBot="1" x14ac:dyDescent="0.3"/>
    <row r="3" spans="1:8" ht="15.75" thickBot="1" x14ac:dyDescent="0.3">
      <c r="A3" s="156" t="s">
        <v>194</v>
      </c>
      <c r="B3" s="157" t="s">
        <v>195</v>
      </c>
      <c r="C3" s="335" t="s">
        <v>196</v>
      </c>
      <c r="D3" s="336"/>
      <c r="E3" s="336"/>
      <c r="F3" s="336"/>
      <c r="G3" s="337"/>
      <c r="H3" s="158"/>
    </row>
    <row r="4" spans="1:8" ht="15.75" thickBot="1" x14ac:dyDescent="0.3">
      <c r="A4" s="159"/>
      <c r="B4" s="160"/>
      <c r="C4" s="161" t="s">
        <v>32</v>
      </c>
      <c r="D4" s="162" t="s">
        <v>39</v>
      </c>
      <c r="E4" s="162" t="s">
        <v>42</v>
      </c>
      <c r="F4" s="162" t="s">
        <v>197</v>
      </c>
      <c r="G4" s="163" t="s">
        <v>198</v>
      </c>
    </row>
    <row r="5" spans="1:8" x14ac:dyDescent="0.25">
      <c r="A5" s="331" t="s">
        <v>199</v>
      </c>
      <c r="B5" s="164" t="s">
        <v>200</v>
      </c>
      <c r="C5" s="165">
        <v>8</v>
      </c>
      <c r="D5" s="166">
        <v>10</v>
      </c>
      <c r="E5" s="166">
        <v>10</v>
      </c>
      <c r="F5" s="166">
        <v>7</v>
      </c>
      <c r="G5" s="167">
        <v>7</v>
      </c>
      <c r="H5" s="158" t="s">
        <v>201</v>
      </c>
    </row>
    <row r="6" spans="1:8" x14ac:dyDescent="0.25">
      <c r="A6" s="338"/>
      <c r="B6" s="168" t="s">
        <v>263</v>
      </c>
      <c r="C6" s="169" t="s">
        <v>288</v>
      </c>
      <c r="D6" s="170" t="s">
        <v>288</v>
      </c>
      <c r="E6" s="170" t="s">
        <v>288</v>
      </c>
      <c r="F6" s="170" t="s">
        <v>288</v>
      </c>
      <c r="G6" s="171" t="s">
        <v>288</v>
      </c>
      <c r="H6" s="158" t="s">
        <v>202</v>
      </c>
    </row>
    <row r="7" spans="1:8" x14ac:dyDescent="0.25">
      <c r="A7" s="338"/>
      <c r="B7" s="172" t="s">
        <v>203</v>
      </c>
      <c r="C7" s="173"/>
      <c r="D7" s="174"/>
      <c r="E7" s="174">
        <v>3</v>
      </c>
      <c r="F7" s="174">
        <v>3</v>
      </c>
      <c r="G7" s="175">
        <v>3</v>
      </c>
      <c r="H7" s="158"/>
    </row>
    <row r="8" spans="1:8" x14ac:dyDescent="0.25">
      <c r="A8" s="338"/>
      <c r="B8" s="168" t="s">
        <v>263</v>
      </c>
      <c r="C8" s="173"/>
      <c r="D8" s="174"/>
      <c r="E8" s="174" t="s">
        <v>122</v>
      </c>
      <c r="F8" s="174" t="s">
        <v>122</v>
      </c>
      <c r="G8" s="175" t="s">
        <v>122</v>
      </c>
      <c r="H8" s="158"/>
    </row>
    <row r="9" spans="1:8" x14ac:dyDescent="0.25">
      <c r="A9" s="338"/>
      <c r="B9" s="172" t="s">
        <v>204</v>
      </c>
      <c r="C9" s="173"/>
      <c r="D9" s="174"/>
      <c r="E9" s="174">
        <v>3</v>
      </c>
      <c r="F9" s="174">
        <v>3</v>
      </c>
      <c r="G9" s="175">
        <v>3</v>
      </c>
      <c r="H9" s="158"/>
    </row>
    <row r="10" spans="1:8" ht="15.75" thickBot="1" x14ac:dyDescent="0.3">
      <c r="A10" s="332"/>
      <c r="B10" s="168" t="s">
        <v>263</v>
      </c>
      <c r="C10" s="176"/>
      <c r="D10" s="177"/>
      <c r="E10" s="177" t="s">
        <v>122</v>
      </c>
      <c r="F10" s="177" t="s">
        <v>122</v>
      </c>
      <c r="G10" s="178" t="s">
        <v>122</v>
      </c>
      <c r="H10" s="158"/>
    </row>
    <row r="11" spans="1:8" x14ac:dyDescent="0.25">
      <c r="A11" s="331" t="s">
        <v>205</v>
      </c>
      <c r="B11" s="164" t="s">
        <v>206</v>
      </c>
      <c r="C11" s="165">
        <v>5</v>
      </c>
      <c r="D11" s="166">
        <v>5</v>
      </c>
      <c r="E11" s="166">
        <v>5</v>
      </c>
      <c r="F11" s="166">
        <v>5</v>
      </c>
      <c r="G11" s="167">
        <v>5</v>
      </c>
      <c r="H11" s="158"/>
    </row>
    <row r="12" spans="1:8" ht="15.75" thickBot="1" x14ac:dyDescent="0.3">
      <c r="A12" s="332"/>
      <c r="B12" s="168" t="s">
        <v>263</v>
      </c>
      <c r="C12" s="176" t="s">
        <v>288</v>
      </c>
      <c r="D12" s="177" t="s">
        <v>288</v>
      </c>
      <c r="E12" s="177" t="s">
        <v>288</v>
      </c>
      <c r="F12" s="177" t="s">
        <v>288</v>
      </c>
      <c r="G12" s="178" t="s">
        <v>288</v>
      </c>
      <c r="H12" s="158"/>
    </row>
    <row r="13" spans="1:8" x14ac:dyDescent="0.25">
      <c r="A13" s="339" t="s">
        <v>207</v>
      </c>
      <c r="B13" s="164" t="s">
        <v>208</v>
      </c>
      <c r="C13" s="169"/>
      <c r="D13" s="170"/>
      <c r="E13" s="170"/>
      <c r="F13" s="170"/>
      <c r="G13" s="171">
        <v>1</v>
      </c>
      <c r="H13" s="158"/>
    </row>
    <row r="14" spans="1:8" ht="15.75" thickBot="1" x14ac:dyDescent="0.3">
      <c r="A14" s="340"/>
      <c r="B14" s="168" t="s">
        <v>263</v>
      </c>
      <c r="C14" s="179"/>
      <c r="D14" s="180"/>
      <c r="E14" s="180"/>
      <c r="F14" s="180"/>
      <c r="G14" s="181" t="s">
        <v>288</v>
      </c>
      <c r="H14" s="158"/>
    </row>
    <row r="15" spans="1:8" x14ac:dyDescent="0.25">
      <c r="A15" s="331" t="s">
        <v>209</v>
      </c>
      <c r="B15" s="182" t="s">
        <v>210</v>
      </c>
      <c r="C15" s="165">
        <v>2</v>
      </c>
      <c r="D15" s="166">
        <v>2</v>
      </c>
      <c r="E15" s="166">
        <v>2</v>
      </c>
      <c r="F15" s="166"/>
      <c r="G15" s="167"/>
      <c r="H15" s="158"/>
    </row>
    <row r="16" spans="1:8" x14ac:dyDescent="0.25">
      <c r="A16" s="338"/>
      <c r="B16" s="168" t="s">
        <v>263</v>
      </c>
      <c r="C16" s="173" t="s">
        <v>288</v>
      </c>
      <c r="D16" s="174" t="s">
        <v>288</v>
      </c>
      <c r="E16" s="174" t="s">
        <v>288</v>
      </c>
      <c r="F16" s="174"/>
      <c r="G16" s="175"/>
      <c r="H16" s="158"/>
    </row>
    <row r="17" spans="1:8" x14ac:dyDescent="0.25">
      <c r="A17" s="338"/>
      <c r="B17" s="172" t="s">
        <v>211</v>
      </c>
      <c r="C17" s="173"/>
      <c r="D17" s="174"/>
      <c r="E17" s="174"/>
      <c r="F17" s="174">
        <v>2</v>
      </c>
      <c r="G17" s="175">
        <v>2</v>
      </c>
      <c r="H17" s="158"/>
    </row>
    <row r="18" spans="1:8" x14ac:dyDescent="0.25">
      <c r="A18" s="338"/>
      <c r="B18" s="168" t="s">
        <v>263</v>
      </c>
      <c r="C18" s="173"/>
      <c r="D18" s="174"/>
      <c r="E18" s="174"/>
      <c r="F18" s="174" t="s">
        <v>288</v>
      </c>
      <c r="G18" s="175" t="s">
        <v>288</v>
      </c>
      <c r="H18" s="158"/>
    </row>
    <row r="19" spans="1:8" x14ac:dyDescent="0.25">
      <c r="A19" s="338"/>
      <c r="B19" s="172" t="s">
        <v>212</v>
      </c>
      <c r="C19" s="173"/>
      <c r="D19" s="174"/>
      <c r="E19" s="174"/>
      <c r="F19" s="174">
        <v>2</v>
      </c>
      <c r="G19" s="175">
        <v>2</v>
      </c>
      <c r="H19" s="158"/>
    </row>
    <row r="20" spans="1:8" ht="15.75" thickBot="1" x14ac:dyDescent="0.3">
      <c r="A20" s="332"/>
      <c r="B20" s="168" t="s">
        <v>263</v>
      </c>
      <c r="C20" s="176"/>
      <c r="D20" s="177"/>
      <c r="E20" s="177"/>
      <c r="F20" s="177" t="s">
        <v>288</v>
      </c>
      <c r="G20" s="178" t="s">
        <v>288</v>
      </c>
      <c r="H20" s="158"/>
    </row>
    <row r="21" spans="1:8" x14ac:dyDescent="0.25">
      <c r="A21" s="331" t="s">
        <v>213</v>
      </c>
      <c r="B21" s="164" t="s">
        <v>214</v>
      </c>
      <c r="C21" s="165">
        <v>1</v>
      </c>
      <c r="D21" s="166">
        <v>1</v>
      </c>
      <c r="E21" s="166">
        <v>1</v>
      </c>
      <c r="F21" s="166">
        <v>1</v>
      </c>
      <c r="G21" s="167">
        <v>1</v>
      </c>
      <c r="H21" s="158"/>
    </row>
    <row r="22" spans="1:8" x14ac:dyDescent="0.25">
      <c r="A22" s="338"/>
      <c r="B22" s="168" t="s">
        <v>263</v>
      </c>
      <c r="C22" s="173" t="s">
        <v>288</v>
      </c>
      <c r="D22" s="174" t="s">
        <v>288</v>
      </c>
      <c r="E22" s="174" t="s">
        <v>288</v>
      </c>
      <c r="F22" s="174" t="s">
        <v>288</v>
      </c>
      <c r="G22" s="175" t="s">
        <v>288</v>
      </c>
      <c r="H22" s="158"/>
    </row>
    <row r="23" spans="1:8" x14ac:dyDescent="0.25">
      <c r="A23" s="338"/>
      <c r="B23" s="172" t="s">
        <v>215</v>
      </c>
      <c r="C23" s="173">
        <v>1</v>
      </c>
      <c r="D23" s="174">
        <v>1</v>
      </c>
      <c r="E23" s="174">
        <v>1</v>
      </c>
      <c r="F23" s="174">
        <v>2</v>
      </c>
      <c r="G23" s="175">
        <v>2</v>
      </c>
      <c r="H23" s="158"/>
    </row>
    <row r="24" spans="1:8" ht="15.75" thickBot="1" x14ac:dyDescent="0.3">
      <c r="A24" s="332"/>
      <c r="B24" s="168" t="s">
        <v>263</v>
      </c>
      <c r="C24" s="176" t="s">
        <v>288</v>
      </c>
      <c r="D24" s="177" t="s">
        <v>288</v>
      </c>
      <c r="E24" s="177" t="s">
        <v>288</v>
      </c>
      <c r="F24" s="177" t="s">
        <v>288</v>
      </c>
      <c r="G24" s="178" t="s">
        <v>288</v>
      </c>
      <c r="H24" s="158"/>
    </row>
    <row r="25" spans="1:8" x14ac:dyDescent="0.25">
      <c r="A25" s="330" t="s">
        <v>216</v>
      </c>
      <c r="B25" s="164" t="s">
        <v>217</v>
      </c>
      <c r="C25" s="165">
        <v>2</v>
      </c>
      <c r="D25" s="166">
        <v>2</v>
      </c>
      <c r="E25" s="166">
        <v>2</v>
      </c>
      <c r="F25" s="166">
        <v>2</v>
      </c>
      <c r="G25" s="167">
        <v>2</v>
      </c>
      <c r="H25" s="158"/>
    </row>
    <row r="26" spans="1:8" ht="15.75" thickBot="1" x14ac:dyDescent="0.3">
      <c r="A26" s="330"/>
      <c r="B26" s="168" t="s">
        <v>263</v>
      </c>
      <c r="C26" s="176" t="s">
        <v>288</v>
      </c>
      <c r="D26" s="177" t="s">
        <v>288</v>
      </c>
      <c r="E26" s="177" t="s">
        <v>288</v>
      </c>
      <c r="F26" s="177" t="s">
        <v>288</v>
      </c>
      <c r="G26" s="178" t="s">
        <v>288</v>
      </c>
      <c r="H26" s="158"/>
    </row>
    <row r="27" spans="1:8" x14ac:dyDescent="0.25">
      <c r="A27" s="331" t="s">
        <v>218</v>
      </c>
      <c r="B27" s="164" t="s">
        <v>219</v>
      </c>
      <c r="C27" s="165">
        <v>1</v>
      </c>
      <c r="D27" s="166">
        <v>1</v>
      </c>
      <c r="E27" s="166">
        <v>1</v>
      </c>
      <c r="F27" s="166">
        <v>1</v>
      </c>
      <c r="G27" s="167">
        <v>1</v>
      </c>
      <c r="H27" s="158"/>
    </row>
    <row r="28" spans="1:8" ht="15.75" thickBot="1" x14ac:dyDescent="0.3">
      <c r="A28" s="332"/>
      <c r="B28" s="168" t="s">
        <v>263</v>
      </c>
      <c r="C28" s="179" t="s">
        <v>288</v>
      </c>
      <c r="D28" s="180" t="s">
        <v>288</v>
      </c>
      <c r="E28" s="180" t="s">
        <v>288</v>
      </c>
      <c r="F28" s="180" t="s">
        <v>288</v>
      </c>
      <c r="G28" s="181" t="s">
        <v>288</v>
      </c>
      <c r="H28" s="158"/>
    </row>
    <row r="29" spans="1:8" x14ac:dyDescent="0.25">
      <c r="A29" s="333" t="s">
        <v>220</v>
      </c>
      <c r="B29" s="183"/>
      <c r="C29" s="165" t="s">
        <v>288</v>
      </c>
      <c r="D29" s="166" t="s">
        <v>288</v>
      </c>
      <c r="E29" s="166" t="s">
        <v>288</v>
      </c>
      <c r="F29" s="166" t="s">
        <v>288</v>
      </c>
      <c r="G29" s="167" t="s">
        <v>288</v>
      </c>
      <c r="H29" s="158"/>
    </row>
    <row r="30" spans="1:8" ht="15.75" thickBot="1" x14ac:dyDescent="0.3">
      <c r="A30" s="334"/>
      <c r="B30" s="184"/>
      <c r="C30" s="176"/>
      <c r="D30" s="177"/>
      <c r="E30" s="177"/>
      <c r="F30" s="177"/>
      <c r="G30" s="178"/>
      <c r="H30" s="158"/>
    </row>
    <row r="31" spans="1:8" x14ac:dyDescent="0.25">
      <c r="A31" s="333" t="s">
        <v>221</v>
      </c>
      <c r="B31" s="183"/>
      <c r="C31" s="165" t="s">
        <v>288</v>
      </c>
      <c r="D31" s="166" t="s">
        <v>288</v>
      </c>
      <c r="E31" s="166" t="s">
        <v>288</v>
      </c>
      <c r="F31" s="166" t="s">
        <v>288</v>
      </c>
      <c r="G31" s="167" t="s">
        <v>288</v>
      </c>
      <c r="H31" s="158"/>
    </row>
    <row r="32" spans="1:8" ht="15.75" thickBot="1" x14ac:dyDescent="0.3">
      <c r="A32" s="334"/>
      <c r="B32" s="184"/>
      <c r="C32" s="176"/>
      <c r="D32" s="177"/>
      <c r="E32" s="177"/>
      <c r="F32" s="177"/>
      <c r="G32" s="178"/>
      <c r="H32" s="158"/>
    </row>
    <row r="33" spans="1:8" x14ac:dyDescent="0.25">
      <c r="A33" s="158"/>
      <c r="B33" s="158"/>
      <c r="C33" s="158"/>
      <c r="D33" s="158"/>
      <c r="E33" s="158"/>
      <c r="F33" s="158"/>
      <c r="G33" s="158"/>
      <c r="H33" s="158"/>
    </row>
    <row r="34" spans="1:8" x14ac:dyDescent="0.25">
      <c r="A34" s="158"/>
      <c r="B34" s="158"/>
      <c r="C34" s="158"/>
      <c r="D34" s="158"/>
      <c r="E34" s="158"/>
      <c r="F34" s="158"/>
      <c r="G34" s="158"/>
      <c r="H34" s="158"/>
    </row>
    <row r="35" spans="1:8" ht="18.75" x14ac:dyDescent="0.3">
      <c r="A35" s="13" t="s">
        <v>303</v>
      </c>
      <c r="H35" s="158"/>
    </row>
    <row r="36" spans="1:8" ht="15.75" thickBot="1" x14ac:dyDescent="0.3"/>
    <row r="37" spans="1:8" ht="15.75" thickBot="1" x14ac:dyDescent="0.3">
      <c r="A37" s="213" t="s">
        <v>194</v>
      </c>
      <c r="B37" s="157" t="s">
        <v>195</v>
      </c>
      <c r="C37" s="335" t="s">
        <v>196</v>
      </c>
      <c r="D37" s="336"/>
      <c r="E37" s="336"/>
      <c r="F37" s="336"/>
      <c r="G37" s="337"/>
    </row>
    <row r="38" spans="1:8" ht="15.75" thickBot="1" x14ac:dyDescent="0.3">
      <c r="A38" s="159"/>
      <c r="B38" s="160"/>
      <c r="C38" s="161" t="s">
        <v>32</v>
      </c>
      <c r="D38" s="162" t="s">
        <v>39</v>
      </c>
      <c r="E38" s="162" t="s">
        <v>42</v>
      </c>
      <c r="F38" s="162" t="s">
        <v>197</v>
      </c>
      <c r="G38" s="163" t="s">
        <v>198</v>
      </c>
    </row>
    <row r="39" spans="1:8" x14ac:dyDescent="0.25">
      <c r="A39" s="331" t="s">
        <v>199</v>
      </c>
      <c r="B39" s="164" t="s">
        <v>200</v>
      </c>
      <c r="C39" s="165">
        <v>7</v>
      </c>
      <c r="D39" s="166">
        <v>7</v>
      </c>
      <c r="E39" s="166">
        <v>7</v>
      </c>
      <c r="F39" s="166">
        <v>6</v>
      </c>
      <c r="G39" s="167">
        <v>6</v>
      </c>
    </row>
    <row r="40" spans="1:8" x14ac:dyDescent="0.25">
      <c r="A40" s="338"/>
      <c r="B40" s="168" t="s">
        <v>263</v>
      </c>
      <c r="C40" s="169" t="s">
        <v>288</v>
      </c>
      <c r="D40" s="170" t="s">
        <v>288</v>
      </c>
      <c r="E40" s="170" t="s">
        <v>288</v>
      </c>
      <c r="F40" s="170" t="s">
        <v>288</v>
      </c>
      <c r="G40" s="171" t="s">
        <v>288</v>
      </c>
    </row>
    <row r="41" spans="1:8" x14ac:dyDescent="0.25">
      <c r="A41" s="338"/>
      <c r="B41" s="172" t="s">
        <v>203</v>
      </c>
      <c r="C41" s="173"/>
      <c r="D41" s="174"/>
      <c r="E41" s="174">
        <v>3</v>
      </c>
      <c r="F41" s="174">
        <v>3</v>
      </c>
      <c r="G41" s="175">
        <v>3</v>
      </c>
    </row>
    <row r="42" spans="1:8" ht="15.75" thickBot="1" x14ac:dyDescent="0.3">
      <c r="A42" s="338"/>
      <c r="B42" s="168" t="s">
        <v>263</v>
      </c>
      <c r="C42" s="173"/>
      <c r="D42" s="174"/>
      <c r="E42" s="174" t="s">
        <v>288</v>
      </c>
      <c r="F42" s="174" t="s">
        <v>288</v>
      </c>
      <c r="G42" s="175" t="s">
        <v>288</v>
      </c>
    </row>
    <row r="43" spans="1:8" x14ac:dyDescent="0.25">
      <c r="A43" s="331" t="s">
        <v>205</v>
      </c>
      <c r="B43" s="164" t="s">
        <v>206</v>
      </c>
      <c r="C43" s="165">
        <v>5</v>
      </c>
      <c r="D43" s="166">
        <v>5</v>
      </c>
      <c r="E43" s="166">
        <v>5</v>
      </c>
      <c r="F43" s="166">
        <v>5</v>
      </c>
      <c r="G43" s="167">
        <v>5</v>
      </c>
    </row>
    <row r="44" spans="1:8" ht="15.75" thickBot="1" x14ac:dyDescent="0.3">
      <c r="A44" s="332"/>
      <c r="B44" s="168" t="s">
        <v>263</v>
      </c>
      <c r="C44" s="176" t="s">
        <v>288</v>
      </c>
      <c r="D44" s="177" t="s">
        <v>288</v>
      </c>
      <c r="E44" s="177" t="s">
        <v>288</v>
      </c>
      <c r="F44" s="177" t="s">
        <v>288</v>
      </c>
      <c r="G44" s="178" t="s">
        <v>288</v>
      </c>
    </row>
    <row r="45" spans="1:8" x14ac:dyDescent="0.25">
      <c r="A45" s="339" t="s">
        <v>207</v>
      </c>
      <c r="B45" s="164" t="s">
        <v>208</v>
      </c>
      <c r="C45" s="169"/>
      <c r="D45" s="170"/>
      <c r="E45" s="170"/>
      <c r="F45" s="170"/>
      <c r="G45" s="171">
        <v>1</v>
      </c>
    </row>
    <row r="46" spans="1:8" ht="15.75" thickBot="1" x14ac:dyDescent="0.3">
      <c r="A46" s="340"/>
      <c r="B46" s="168" t="s">
        <v>263</v>
      </c>
      <c r="C46" s="179"/>
      <c r="D46" s="180"/>
      <c r="E46" s="180"/>
      <c r="F46" s="180"/>
      <c r="G46" s="181" t="s">
        <v>288</v>
      </c>
    </row>
    <row r="47" spans="1:8" x14ac:dyDescent="0.25">
      <c r="A47" s="331" t="s">
        <v>209</v>
      </c>
      <c r="B47" s="182" t="s">
        <v>210</v>
      </c>
      <c r="C47" s="165">
        <v>2</v>
      </c>
      <c r="D47" s="166">
        <v>2</v>
      </c>
      <c r="E47" s="166">
        <v>3</v>
      </c>
      <c r="F47" s="166"/>
      <c r="G47" s="167"/>
    </row>
    <row r="48" spans="1:8" x14ac:dyDescent="0.25">
      <c r="A48" s="338"/>
      <c r="B48" s="168" t="s">
        <v>263</v>
      </c>
      <c r="C48" s="173" t="s">
        <v>288</v>
      </c>
      <c r="D48" s="174" t="s">
        <v>288</v>
      </c>
      <c r="E48" s="174" t="s">
        <v>288</v>
      </c>
      <c r="F48" s="174"/>
      <c r="G48" s="175"/>
    </row>
    <row r="49" spans="1:7" x14ac:dyDescent="0.25">
      <c r="A49" s="338"/>
      <c r="B49" s="172" t="s">
        <v>211</v>
      </c>
      <c r="C49" s="173"/>
      <c r="D49" s="174"/>
      <c r="E49" s="174"/>
      <c r="F49" s="174">
        <v>1</v>
      </c>
      <c r="G49" s="175">
        <v>1</v>
      </c>
    </row>
    <row r="50" spans="1:7" x14ac:dyDescent="0.25">
      <c r="A50" s="338"/>
      <c r="B50" s="168" t="s">
        <v>263</v>
      </c>
      <c r="C50" s="173"/>
      <c r="D50" s="174"/>
      <c r="E50" s="174"/>
      <c r="F50" s="174" t="s">
        <v>288</v>
      </c>
      <c r="G50" s="175" t="s">
        <v>288</v>
      </c>
    </row>
    <row r="51" spans="1:7" x14ac:dyDescent="0.25">
      <c r="A51" s="338"/>
      <c r="B51" s="172" t="s">
        <v>212</v>
      </c>
      <c r="C51" s="173"/>
      <c r="D51" s="174"/>
      <c r="E51" s="174"/>
      <c r="F51" s="174">
        <v>2</v>
      </c>
      <c r="G51" s="175">
        <v>2</v>
      </c>
    </row>
    <row r="52" spans="1:7" ht="15.75" thickBot="1" x14ac:dyDescent="0.3">
      <c r="A52" s="332"/>
      <c r="B52" s="168" t="s">
        <v>263</v>
      </c>
      <c r="C52" s="176"/>
      <c r="D52" s="177"/>
      <c r="E52" s="177"/>
      <c r="F52" s="177" t="s">
        <v>288</v>
      </c>
      <c r="G52" s="178" t="s">
        <v>288</v>
      </c>
    </row>
    <row r="53" spans="1:7" x14ac:dyDescent="0.25">
      <c r="A53" s="331" t="s">
        <v>213</v>
      </c>
      <c r="B53" s="164" t="s">
        <v>214</v>
      </c>
      <c r="C53" s="165">
        <v>1</v>
      </c>
      <c r="D53" s="166">
        <v>1</v>
      </c>
      <c r="E53" s="166">
        <v>1</v>
      </c>
      <c r="F53" s="166">
        <v>1</v>
      </c>
      <c r="G53" s="167">
        <v>1</v>
      </c>
    </row>
    <row r="54" spans="1:7" x14ac:dyDescent="0.25">
      <c r="A54" s="338"/>
      <c r="B54" s="168" t="s">
        <v>263</v>
      </c>
      <c r="C54" s="173" t="s">
        <v>288</v>
      </c>
      <c r="D54" s="174" t="s">
        <v>288</v>
      </c>
      <c r="E54" s="174" t="s">
        <v>288</v>
      </c>
      <c r="F54" s="174" t="s">
        <v>288</v>
      </c>
      <c r="G54" s="175" t="s">
        <v>288</v>
      </c>
    </row>
    <row r="55" spans="1:7" x14ac:dyDescent="0.25">
      <c r="A55" s="338"/>
      <c r="B55" s="172" t="s">
        <v>215</v>
      </c>
      <c r="C55" s="173">
        <v>1</v>
      </c>
      <c r="D55" s="174">
        <v>1</v>
      </c>
      <c r="E55" s="174">
        <v>1</v>
      </c>
      <c r="F55" s="174">
        <v>2</v>
      </c>
      <c r="G55" s="175">
        <v>2</v>
      </c>
    </row>
    <row r="56" spans="1:7" ht="15.75" thickBot="1" x14ac:dyDescent="0.3">
      <c r="A56" s="332"/>
      <c r="B56" s="168" t="s">
        <v>263</v>
      </c>
      <c r="C56" s="176" t="s">
        <v>288</v>
      </c>
      <c r="D56" s="177" t="s">
        <v>288</v>
      </c>
      <c r="E56" s="177" t="s">
        <v>288</v>
      </c>
      <c r="F56" s="177" t="s">
        <v>288</v>
      </c>
      <c r="G56" s="178" t="s">
        <v>288</v>
      </c>
    </row>
    <row r="57" spans="1:7" x14ac:dyDescent="0.25">
      <c r="A57" s="330" t="s">
        <v>216</v>
      </c>
      <c r="B57" s="164" t="s">
        <v>217</v>
      </c>
      <c r="C57" s="165">
        <v>3</v>
      </c>
      <c r="D57" s="166">
        <v>3</v>
      </c>
      <c r="E57" s="166">
        <v>3</v>
      </c>
      <c r="F57" s="166">
        <v>3</v>
      </c>
      <c r="G57" s="167">
        <v>3</v>
      </c>
    </row>
    <row r="58" spans="1:7" ht="15.75" thickBot="1" x14ac:dyDescent="0.3">
      <c r="A58" s="330"/>
      <c r="B58" s="168" t="s">
        <v>263</v>
      </c>
      <c r="C58" s="176" t="s">
        <v>288</v>
      </c>
      <c r="D58" s="177" t="s">
        <v>288</v>
      </c>
      <c r="E58" s="177" t="s">
        <v>288</v>
      </c>
      <c r="F58" s="177" t="s">
        <v>288</v>
      </c>
      <c r="G58" s="178" t="s">
        <v>288</v>
      </c>
    </row>
    <row r="59" spans="1:7" x14ac:dyDescent="0.25">
      <c r="A59" s="331" t="s">
        <v>218</v>
      </c>
      <c r="B59" s="164" t="s">
        <v>219</v>
      </c>
      <c r="C59" s="165">
        <v>2</v>
      </c>
      <c r="D59" s="166">
        <v>2</v>
      </c>
      <c r="E59" s="166">
        <v>2</v>
      </c>
      <c r="F59" s="166">
        <v>2</v>
      </c>
      <c r="G59" s="167">
        <v>2</v>
      </c>
    </row>
    <row r="60" spans="1:7" ht="15.75" thickBot="1" x14ac:dyDescent="0.3">
      <c r="A60" s="332"/>
      <c r="B60" s="168" t="s">
        <v>263</v>
      </c>
      <c r="C60" s="179" t="s">
        <v>288</v>
      </c>
      <c r="D60" s="180" t="s">
        <v>288</v>
      </c>
      <c r="E60" s="180" t="s">
        <v>288</v>
      </c>
      <c r="F60" s="180" t="s">
        <v>288</v>
      </c>
      <c r="G60" s="181" t="s">
        <v>288</v>
      </c>
    </row>
    <row r="61" spans="1:7" x14ac:dyDescent="0.25">
      <c r="A61" s="333" t="s">
        <v>220</v>
      </c>
      <c r="B61" s="183"/>
      <c r="C61" s="165" t="s">
        <v>288</v>
      </c>
      <c r="D61" s="166" t="s">
        <v>288</v>
      </c>
      <c r="E61" s="166" t="s">
        <v>288</v>
      </c>
      <c r="F61" s="166" t="s">
        <v>288</v>
      </c>
      <c r="G61" s="167" t="s">
        <v>288</v>
      </c>
    </row>
    <row r="62" spans="1:7" ht="15.75" thickBot="1" x14ac:dyDescent="0.3">
      <c r="A62" s="334"/>
      <c r="B62" s="184"/>
      <c r="C62" s="176"/>
      <c r="D62" s="177"/>
      <c r="E62" s="177"/>
      <c r="F62" s="177"/>
      <c r="G62" s="178"/>
    </row>
    <row r="63" spans="1:7" x14ac:dyDescent="0.25">
      <c r="A63" s="333" t="s">
        <v>221</v>
      </c>
      <c r="B63" s="183"/>
      <c r="C63" s="165" t="s">
        <v>288</v>
      </c>
      <c r="D63" s="166" t="s">
        <v>288</v>
      </c>
      <c r="E63" s="166" t="s">
        <v>288</v>
      </c>
      <c r="F63" s="166" t="s">
        <v>288</v>
      </c>
      <c r="G63" s="167" t="s">
        <v>288</v>
      </c>
    </row>
    <row r="64" spans="1:7" ht="15.75" thickBot="1" x14ac:dyDescent="0.3">
      <c r="A64" s="334"/>
      <c r="B64" s="184"/>
      <c r="C64" s="176"/>
      <c r="D64" s="177"/>
      <c r="E64" s="177"/>
      <c r="F64" s="177"/>
      <c r="G64" s="178"/>
    </row>
  </sheetData>
  <mergeCells count="20">
    <mergeCell ref="A53:A56"/>
    <mergeCell ref="A57:A58"/>
    <mergeCell ref="A59:A60"/>
    <mergeCell ref="A61:A62"/>
    <mergeCell ref="A63:A64"/>
    <mergeCell ref="C37:G37"/>
    <mergeCell ref="A39:A42"/>
    <mergeCell ref="A43:A44"/>
    <mergeCell ref="A45:A46"/>
    <mergeCell ref="A47:A52"/>
    <mergeCell ref="A25:A26"/>
    <mergeCell ref="A27:A28"/>
    <mergeCell ref="A29:A30"/>
    <mergeCell ref="A31:A32"/>
    <mergeCell ref="C3:G3"/>
    <mergeCell ref="A5:A10"/>
    <mergeCell ref="A11:A12"/>
    <mergeCell ref="A13:A14"/>
    <mergeCell ref="A15:A20"/>
    <mergeCell ref="A21:A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Vybavenost_kapacita</vt:lpstr>
      <vt:lpstr>Pracovníci</vt:lpstr>
      <vt:lpstr>Žáci - konec nebo přechod</vt:lpstr>
      <vt:lpstr>Prospěch žáků </vt:lpstr>
      <vt:lpstr>Počet žáků s SVP </vt:lpstr>
      <vt:lpstr>Mimoškolní aktivity</vt:lpstr>
      <vt:lpstr>Olympiády</vt:lpstr>
      <vt:lpstr>Výuka a cizí jazyky</vt:lpstr>
      <vt:lpstr>Učební plán I.stupeň</vt:lpstr>
      <vt:lpstr>Učební plán II.stupeň</vt:lpstr>
      <vt:lpstr>učební plán ZŠS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Knoblochova Veronika</dc:creator>
  <cp:lastModifiedBy>zsjanov@zsjanov.cz</cp:lastModifiedBy>
  <cp:lastPrinted>2021-10-06T06:46:11Z</cp:lastPrinted>
  <dcterms:created xsi:type="dcterms:W3CDTF">2020-10-16T06:42:55Z</dcterms:created>
  <dcterms:modified xsi:type="dcterms:W3CDTF">2021-10-07T12:26:59Z</dcterms:modified>
</cp:coreProperties>
</file>